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era.sharepoint.com/Shared Documents/ADMINISTRATION/ECT Research Program/4_Internal PM_Ref Docs/"/>
    </mc:Choice>
  </mc:AlternateContent>
  <xr:revisionPtr revIDLastSave="5" documentId="8_{77D52BF4-213D-4181-9873-CAB01951B7F7}" xr6:coauthVersionLast="47" xr6:coauthVersionMax="47" xr10:uidLastSave="{8CC80961-A18B-4232-8DEC-E181926E4274}"/>
  <bookViews>
    <workbookView xWindow="-108" yWindow="-108" windowWidth="23256" windowHeight="12456" xr2:uid="{9B0664C6-F034-4C41-8F6A-A0C8E64D8570}"/>
  </bookViews>
  <sheets>
    <sheet name="Task Suppo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2" i="2" l="1"/>
  <c r="G121" i="2"/>
  <c r="G120" i="2"/>
  <c r="G119" i="2"/>
  <c r="G124" i="2"/>
  <c r="G115" i="2"/>
  <c r="G114" i="2"/>
  <c r="G112" i="2"/>
  <c r="G111" i="2"/>
  <c r="G110" i="2"/>
  <c r="G98" i="2"/>
  <c r="G97" i="2"/>
  <c r="G125" i="2"/>
  <c r="G123" i="2"/>
  <c r="G117" i="2"/>
  <c r="G116" i="2"/>
  <c r="G109" i="2"/>
  <c r="G108" i="2"/>
  <c r="G106" i="2"/>
  <c r="G105" i="2"/>
  <c r="G104" i="2"/>
  <c r="G103" i="2"/>
  <c r="G102" i="2"/>
  <c r="G101" i="2"/>
  <c r="G99" i="2"/>
  <c r="G96" i="2"/>
  <c r="G95" i="2"/>
  <c r="U91" i="2"/>
  <c r="S91" i="2"/>
  <c r="Q91" i="2"/>
  <c r="O91" i="2"/>
  <c r="M91" i="2"/>
  <c r="K91" i="2"/>
  <c r="I91" i="2"/>
  <c r="G91" i="2"/>
  <c r="E91" i="2"/>
  <c r="C91" i="2"/>
  <c r="X90" i="2"/>
  <c r="X89" i="2"/>
  <c r="X88" i="2"/>
  <c r="X87" i="2"/>
  <c r="X86" i="2"/>
  <c r="X85" i="2"/>
  <c r="X84" i="2"/>
  <c r="U82" i="2"/>
  <c r="S82" i="2"/>
  <c r="Q82" i="2"/>
  <c r="O82" i="2"/>
  <c r="M82" i="2"/>
  <c r="K82" i="2"/>
  <c r="I82" i="2"/>
  <c r="G82" i="2"/>
  <c r="E82" i="2"/>
  <c r="C82" i="2"/>
  <c r="X81" i="2"/>
  <c r="X80" i="2"/>
  <c r="X79" i="2"/>
  <c r="X78" i="2"/>
  <c r="X77" i="2"/>
  <c r="X76" i="2"/>
  <c r="X75" i="2"/>
  <c r="U73" i="2"/>
  <c r="S73" i="2"/>
  <c r="Q73" i="2"/>
  <c r="O73" i="2"/>
  <c r="M73" i="2"/>
  <c r="K73" i="2"/>
  <c r="I73" i="2"/>
  <c r="G73" i="2"/>
  <c r="E73" i="2"/>
  <c r="C73" i="2"/>
  <c r="X72" i="2"/>
  <c r="X71" i="2"/>
  <c r="X70" i="2"/>
  <c r="X69" i="2"/>
  <c r="X68" i="2"/>
  <c r="X67" i="2"/>
  <c r="X66" i="2"/>
  <c r="U64" i="2"/>
  <c r="S64" i="2"/>
  <c r="Q64" i="2"/>
  <c r="O64" i="2"/>
  <c r="M64" i="2"/>
  <c r="K64" i="2"/>
  <c r="I64" i="2"/>
  <c r="G64" i="2"/>
  <c r="E64" i="2"/>
  <c r="C64" i="2"/>
  <c r="X63" i="2"/>
  <c r="X62" i="2"/>
  <c r="X61" i="2"/>
  <c r="X60" i="2"/>
  <c r="X59" i="2"/>
  <c r="X58" i="2"/>
  <c r="X57" i="2"/>
  <c r="U55" i="2"/>
  <c r="S55" i="2"/>
  <c r="Q55" i="2"/>
  <c r="O55" i="2"/>
  <c r="M55" i="2"/>
  <c r="K55" i="2"/>
  <c r="I55" i="2"/>
  <c r="G55" i="2"/>
  <c r="E55" i="2"/>
  <c r="C55" i="2"/>
  <c r="X54" i="2"/>
  <c r="X53" i="2"/>
  <c r="X52" i="2"/>
  <c r="X51" i="2"/>
  <c r="X50" i="2"/>
  <c r="X49" i="2"/>
  <c r="X48" i="2"/>
  <c r="U46" i="2"/>
  <c r="S46" i="2"/>
  <c r="Q46" i="2"/>
  <c r="O46" i="2"/>
  <c r="M46" i="2"/>
  <c r="K46" i="2"/>
  <c r="I46" i="2"/>
  <c r="G46" i="2"/>
  <c r="E46" i="2"/>
  <c r="C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U30" i="2"/>
  <c r="S30" i="2"/>
  <c r="Q30" i="2"/>
  <c r="O30" i="2"/>
  <c r="M30" i="2"/>
  <c r="K30" i="2"/>
  <c r="I30" i="2"/>
  <c r="G30" i="2"/>
  <c r="E30" i="2"/>
  <c r="C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U8" i="2"/>
  <c r="S8" i="2"/>
  <c r="Q8" i="2"/>
  <c r="O8" i="2"/>
  <c r="M8" i="2"/>
  <c r="K8" i="2"/>
  <c r="I8" i="2"/>
  <c r="G8" i="2"/>
  <c r="E8" i="2"/>
  <c r="C8" i="2"/>
  <c r="R5" i="2"/>
  <c r="T9" i="2" s="1"/>
  <c r="J5" i="2"/>
  <c r="N9" i="2" s="1"/>
  <c r="F5" i="2"/>
  <c r="H9" i="2" s="1"/>
  <c r="R4" i="2"/>
  <c r="R9" i="2" s="1"/>
  <c r="R24" i="2" s="1"/>
  <c r="J4" i="2"/>
  <c r="L9" i="2" s="1"/>
  <c r="F4" i="2"/>
  <c r="F9" i="2" s="1"/>
  <c r="V3" i="2"/>
  <c r="V9" i="2" s="1"/>
  <c r="R3" i="2"/>
  <c r="P9" i="2" s="1"/>
  <c r="J3" i="2"/>
  <c r="J9" i="2" s="1"/>
  <c r="F3" i="2"/>
  <c r="D9" i="2" s="1"/>
  <c r="G113" i="2" l="1"/>
  <c r="G126" i="2"/>
  <c r="G118" i="2"/>
  <c r="G107" i="2"/>
  <c r="G100" i="2"/>
  <c r="G127" i="2" s="1"/>
  <c r="X55" i="2"/>
  <c r="X64" i="2"/>
  <c r="X73" i="2"/>
  <c r="X46" i="2"/>
  <c r="M92" i="2"/>
  <c r="X82" i="2"/>
  <c r="X91" i="2"/>
  <c r="H21" i="2"/>
  <c r="H13" i="2"/>
  <c r="H15" i="2"/>
  <c r="H25" i="2"/>
  <c r="H19" i="2"/>
  <c r="H23" i="2"/>
  <c r="H17" i="2"/>
  <c r="T41" i="2"/>
  <c r="T67" i="2"/>
  <c r="T53" i="2"/>
  <c r="X30" i="2"/>
  <c r="Q92" i="2"/>
  <c r="E92" i="2"/>
  <c r="U92" i="2"/>
  <c r="Z46" i="2"/>
  <c r="K92" i="2"/>
  <c r="I92" i="2"/>
  <c r="Z55" i="2"/>
  <c r="S92" i="2"/>
  <c r="D51" i="2"/>
  <c r="D57" i="2"/>
  <c r="D69" i="2"/>
  <c r="D43" i="2"/>
  <c r="P90" i="2"/>
  <c r="P88" i="2"/>
  <c r="P86" i="2"/>
  <c r="P84" i="2"/>
  <c r="P80" i="2"/>
  <c r="P78" i="2"/>
  <c r="P76" i="2"/>
  <c r="P72" i="2"/>
  <c r="P70" i="2"/>
  <c r="P68" i="2"/>
  <c r="P66" i="2"/>
  <c r="P62" i="2"/>
  <c r="P60" i="2"/>
  <c r="P58" i="2"/>
  <c r="P54" i="2"/>
  <c r="P52" i="2"/>
  <c r="P50" i="2"/>
  <c r="P48" i="2"/>
  <c r="P44" i="2"/>
  <c r="P42" i="2"/>
  <c r="P40" i="2"/>
  <c r="P38" i="2"/>
  <c r="P36" i="2"/>
  <c r="P34" i="2"/>
  <c r="P32" i="2"/>
  <c r="P89" i="2"/>
  <c r="P87" i="2"/>
  <c r="P85" i="2"/>
  <c r="P81" i="2"/>
  <c r="P79" i="2"/>
  <c r="P77" i="2"/>
  <c r="P75" i="2"/>
  <c r="P71" i="2"/>
  <c r="P69" i="2"/>
  <c r="P67" i="2"/>
  <c r="P63" i="2"/>
  <c r="P61" i="2"/>
  <c r="P59" i="2"/>
  <c r="P57" i="2"/>
  <c r="P53" i="2"/>
  <c r="P51" i="2"/>
  <c r="P49" i="2"/>
  <c r="P45" i="2"/>
  <c r="P43" i="2"/>
  <c r="P41" i="2"/>
  <c r="P39" i="2"/>
  <c r="P37" i="2"/>
  <c r="P35" i="2"/>
  <c r="P33" i="2"/>
  <c r="P29" i="2"/>
  <c r="P27" i="2"/>
  <c r="P20" i="2"/>
  <c r="P12" i="2"/>
  <c r="P25" i="2"/>
  <c r="P23" i="2"/>
  <c r="P21" i="2"/>
  <c r="P19" i="2"/>
  <c r="P17" i="2"/>
  <c r="P15" i="2"/>
  <c r="P13" i="2"/>
  <c r="P24" i="2"/>
  <c r="P22" i="2"/>
  <c r="P28" i="2"/>
  <c r="P16" i="2"/>
  <c r="P26" i="2"/>
  <c r="P14" i="2"/>
  <c r="P18" i="2"/>
  <c r="V88" i="2"/>
  <c r="V85" i="2"/>
  <c r="V76" i="2"/>
  <c r="V71" i="2"/>
  <c r="V62" i="2"/>
  <c r="V59" i="2"/>
  <c r="V45" i="2"/>
  <c r="V32" i="2"/>
  <c r="V28" i="2"/>
  <c r="V13" i="2"/>
  <c r="V68" i="2"/>
  <c r="V54" i="2"/>
  <c r="V51" i="2"/>
  <c r="V42" i="2"/>
  <c r="V39" i="2"/>
  <c r="V53" i="2"/>
  <c r="V23" i="2"/>
  <c r="V89" i="2"/>
  <c r="V80" i="2"/>
  <c r="V77" i="2"/>
  <c r="V63" i="2"/>
  <c r="V48" i="2"/>
  <c r="V36" i="2"/>
  <c r="V33" i="2"/>
  <c r="V44" i="2"/>
  <c r="V41" i="2"/>
  <c r="V50" i="2"/>
  <c r="V19" i="2"/>
  <c r="V86" i="2"/>
  <c r="V72" i="2"/>
  <c r="V69" i="2"/>
  <c r="V60" i="2"/>
  <c r="V57" i="2"/>
  <c r="V43" i="2"/>
  <c r="V24" i="2"/>
  <c r="V22" i="2"/>
  <c r="V20" i="2"/>
  <c r="V18" i="2"/>
  <c r="V16" i="2"/>
  <c r="V14" i="2"/>
  <c r="V12" i="2"/>
  <c r="V67" i="2"/>
  <c r="V58" i="2"/>
  <c r="V35" i="2"/>
  <c r="V21" i="2"/>
  <c r="V17" i="2"/>
  <c r="V81" i="2"/>
  <c r="V66" i="2"/>
  <c r="V52" i="2"/>
  <c r="V49" i="2"/>
  <c r="V40" i="2"/>
  <c r="V37" i="2"/>
  <c r="V26" i="2"/>
  <c r="V84" i="2"/>
  <c r="V79" i="2"/>
  <c r="V38" i="2"/>
  <c r="V29" i="2"/>
  <c r="V25" i="2"/>
  <c r="V15" i="2"/>
  <c r="V90" i="2"/>
  <c r="V87" i="2"/>
  <c r="V78" i="2"/>
  <c r="V75" i="2"/>
  <c r="V61" i="2"/>
  <c r="V34" i="2"/>
  <c r="V27" i="2"/>
  <c r="V70" i="2"/>
  <c r="N67" i="2"/>
  <c r="N53" i="2"/>
  <c r="N50" i="2"/>
  <c r="N41" i="2"/>
  <c r="N38" i="2"/>
  <c r="N28" i="2"/>
  <c r="N26" i="2"/>
  <c r="N78" i="2"/>
  <c r="N87" i="2"/>
  <c r="N75" i="2"/>
  <c r="N61" i="2"/>
  <c r="N27" i="2"/>
  <c r="N18" i="2"/>
  <c r="N88" i="2"/>
  <c r="N79" i="2"/>
  <c r="N76" i="2"/>
  <c r="N62" i="2"/>
  <c r="N35" i="2"/>
  <c r="N32" i="2"/>
  <c r="N29" i="2"/>
  <c r="N84" i="2"/>
  <c r="N20" i="2"/>
  <c r="N85" i="2"/>
  <c r="N71" i="2"/>
  <c r="N68" i="2"/>
  <c r="N59" i="2"/>
  <c r="N54" i="2"/>
  <c r="N45" i="2"/>
  <c r="N42" i="2"/>
  <c r="N49" i="2"/>
  <c r="N34" i="2"/>
  <c r="N16" i="2"/>
  <c r="N12" i="2"/>
  <c r="N80" i="2"/>
  <c r="N51" i="2"/>
  <c r="N48" i="2"/>
  <c r="N39" i="2"/>
  <c r="N36" i="2"/>
  <c r="N25" i="2"/>
  <c r="N23" i="2"/>
  <c r="N21" i="2"/>
  <c r="N19" i="2"/>
  <c r="N17" i="2"/>
  <c r="N15" i="2"/>
  <c r="N13" i="2"/>
  <c r="N81" i="2"/>
  <c r="N37" i="2"/>
  <c r="N70" i="2"/>
  <c r="N44" i="2"/>
  <c r="N24" i="2"/>
  <c r="N89" i="2"/>
  <c r="N86" i="2"/>
  <c r="N77" i="2"/>
  <c r="N72" i="2"/>
  <c r="N63" i="2"/>
  <c r="N60" i="2"/>
  <c r="N33" i="2"/>
  <c r="N58" i="2"/>
  <c r="N22" i="2"/>
  <c r="N69" i="2"/>
  <c r="N66" i="2"/>
  <c r="N57" i="2"/>
  <c r="N52" i="2"/>
  <c r="N43" i="2"/>
  <c r="N40" i="2"/>
  <c r="N90" i="2"/>
  <c r="N14" i="2"/>
  <c r="J89" i="2"/>
  <c r="J87" i="2"/>
  <c r="J85" i="2"/>
  <c r="J81" i="2"/>
  <c r="J79" i="2"/>
  <c r="J77" i="2"/>
  <c r="J75" i="2"/>
  <c r="J71" i="2"/>
  <c r="J69" i="2"/>
  <c r="J67" i="2"/>
  <c r="J63" i="2"/>
  <c r="J61" i="2"/>
  <c r="J59" i="2"/>
  <c r="J57" i="2"/>
  <c r="J53" i="2"/>
  <c r="J51" i="2"/>
  <c r="J49" i="2"/>
  <c r="J45" i="2"/>
  <c r="J43" i="2"/>
  <c r="J41" i="2"/>
  <c r="J39" i="2"/>
  <c r="J37" i="2"/>
  <c r="J35" i="2"/>
  <c r="J33" i="2"/>
  <c r="J29" i="2"/>
  <c r="J27" i="2"/>
  <c r="J90" i="2"/>
  <c r="J88" i="2"/>
  <c r="J86" i="2"/>
  <c r="J84" i="2"/>
  <c r="J80" i="2"/>
  <c r="J78" i="2"/>
  <c r="J76" i="2"/>
  <c r="J72" i="2"/>
  <c r="J70" i="2"/>
  <c r="J68" i="2"/>
  <c r="J66" i="2"/>
  <c r="J62" i="2"/>
  <c r="J60" i="2"/>
  <c r="J58" i="2"/>
  <c r="J54" i="2"/>
  <c r="J52" i="2"/>
  <c r="J50" i="2"/>
  <c r="J48" i="2"/>
  <c r="J44" i="2"/>
  <c r="J42" i="2"/>
  <c r="J40" i="2"/>
  <c r="J38" i="2"/>
  <c r="J36" i="2"/>
  <c r="J34" i="2"/>
  <c r="J32" i="2"/>
  <c r="J28" i="2"/>
  <c r="J26" i="2"/>
  <c r="J24" i="2"/>
  <c r="J22" i="2"/>
  <c r="J20" i="2"/>
  <c r="J18" i="2"/>
  <c r="J16" i="2"/>
  <c r="J14" i="2"/>
  <c r="J12" i="2"/>
  <c r="J25" i="2"/>
  <c r="J23" i="2"/>
  <c r="J21" i="2"/>
  <c r="J19" i="2"/>
  <c r="J17" i="2"/>
  <c r="J15" i="2"/>
  <c r="J13" i="2"/>
  <c r="F90" i="2"/>
  <c r="F87" i="2"/>
  <c r="F78" i="2"/>
  <c r="F75" i="2"/>
  <c r="F61" i="2"/>
  <c r="F34" i="2"/>
  <c r="F86" i="2"/>
  <c r="F57" i="2"/>
  <c r="F52" i="2"/>
  <c r="F25" i="2"/>
  <c r="F21" i="2"/>
  <c r="F84" i="2"/>
  <c r="F70" i="2"/>
  <c r="F67" i="2"/>
  <c r="F58" i="2"/>
  <c r="F53" i="2"/>
  <c r="F44" i="2"/>
  <c r="F41" i="2"/>
  <c r="F27" i="2"/>
  <c r="F69" i="2"/>
  <c r="F60" i="2"/>
  <c r="F81" i="2"/>
  <c r="F17" i="2"/>
  <c r="F13" i="2"/>
  <c r="F79" i="2"/>
  <c r="F50" i="2"/>
  <c r="F38" i="2"/>
  <c r="F35" i="2"/>
  <c r="F28" i="2"/>
  <c r="F72" i="2"/>
  <c r="F40" i="2"/>
  <c r="F37" i="2"/>
  <c r="F23" i="2"/>
  <c r="F88" i="2"/>
  <c r="F85" i="2"/>
  <c r="F76" i="2"/>
  <c r="F71" i="2"/>
  <c r="F62" i="2"/>
  <c r="F59" i="2"/>
  <c r="F45" i="2"/>
  <c r="F32" i="2"/>
  <c r="F29" i="2"/>
  <c r="F26" i="2"/>
  <c r="F24" i="2"/>
  <c r="F22" i="2"/>
  <c r="F20" i="2"/>
  <c r="F18" i="2"/>
  <c r="F16" i="2"/>
  <c r="F14" i="2"/>
  <c r="F12" i="2"/>
  <c r="F15" i="2"/>
  <c r="F68" i="2"/>
  <c r="F54" i="2"/>
  <c r="F51" i="2"/>
  <c r="F42" i="2"/>
  <c r="F39" i="2"/>
  <c r="F66" i="2"/>
  <c r="F49" i="2"/>
  <c r="F19" i="2"/>
  <c r="F89" i="2"/>
  <c r="F80" i="2"/>
  <c r="F77" i="2"/>
  <c r="F63" i="2"/>
  <c r="F48" i="2"/>
  <c r="F36" i="2"/>
  <c r="F33" i="2"/>
  <c r="F43" i="2"/>
  <c r="L89" i="2"/>
  <c r="L87" i="2"/>
  <c r="L85" i="2"/>
  <c r="L81" i="2"/>
  <c r="L79" i="2"/>
  <c r="L77" i="2"/>
  <c r="L75" i="2"/>
  <c r="L71" i="2"/>
  <c r="L69" i="2"/>
  <c r="L67" i="2"/>
  <c r="L63" i="2"/>
  <c r="L61" i="2"/>
  <c r="L59" i="2"/>
  <c r="L57" i="2"/>
  <c r="L53" i="2"/>
  <c r="L51" i="2"/>
  <c r="L49" i="2"/>
  <c r="L45" i="2"/>
  <c r="L43" i="2"/>
  <c r="L41" i="2"/>
  <c r="L39" i="2"/>
  <c r="L37" i="2"/>
  <c r="L35" i="2"/>
  <c r="L33" i="2"/>
  <c r="L29" i="2"/>
  <c r="L27" i="2"/>
  <c r="L84" i="2"/>
  <c r="L70" i="2"/>
  <c r="L58" i="2"/>
  <c r="L44" i="2"/>
  <c r="L24" i="2"/>
  <c r="L22" i="2"/>
  <c r="L20" i="2"/>
  <c r="L18" i="2"/>
  <c r="L16" i="2"/>
  <c r="L14" i="2"/>
  <c r="L12" i="2"/>
  <c r="L66" i="2"/>
  <c r="L40" i="2"/>
  <c r="L50" i="2"/>
  <c r="L38" i="2"/>
  <c r="L28" i="2"/>
  <c r="L26" i="2"/>
  <c r="L21" i="2"/>
  <c r="L90" i="2"/>
  <c r="L88" i="2"/>
  <c r="L76" i="2"/>
  <c r="L62" i="2"/>
  <c r="L32" i="2"/>
  <c r="L15" i="2"/>
  <c r="L34" i="2"/>
  <c r="L68" i="2"/>
  <c r="L54" i="2"/>
  <c r="L42" i="2"/>
  <c r="L13" i="2"/>
  <c r="L80" i="2"/>
  <c r="L48" i="2"/>
  <c r="L36" i="2"/>
  <c r="L25" i="2"/>
  <c r="L23" i="2"/>
  <c r="L19" i="2"/>
  <c r="L17" i="2"/>
  <c r="L86" i="2"/>
  <c r="L72" i="2"/>
  <c r="L60" i="2"/>
  <c r="L52" i="2"/>
  <c r="L78" i="2"/>
  <c r="T90" i="2"/>
  <c r="T88" i="2"/>
  <c r="T86" i="2"/>
  <c r="T84" i="2"/>
  <c r="T80" i="2"/>
  <c r="T78" i="2"/>
  <c r="T76" i="2"/>
  <c r="T72" i="2"/>
  <c r="T70" i="2"/>
  <c r="T68" i="2"/>
  <c r="T66" i="2"/>
  <c r="T62" i="2"/>
  <c r="T60" i="2"/>
  <c r="T58" i="2"/>
  <c r="T54" i="2"/>
  <c r="T52" i="2"/>
  <c r="T50" i="2"/>
  <c r="T48" i="2"/>
  <c r="T44" i="2"/>
  <c r="T42" i="2"/>
  <c r="T40" i="2"/>
  <c r="T38" i="2"/>
  <c r="T36" i="2"/>
  <c r="T34" i="2"/>
  <c r="T32" i="2"/>
  <c r="T28" i="2"/>
  <c r="D33" i="2"/>
  <c r="D63" i="2"/>
  <c r="D77" i="2"/>
  <c r="T87" i="2"/>
  <c r="D89" i="2"/>
  <c r="R12" i="2"/>
  <c r="R14" i="2"/>
  <c r="R16" i="2"/>
  <c r="R18" i="2"/>
  <c r="R20" i="2"/>
  <c r="R22" i="2"/>
  <c r="T26" i="2"/>
  <c r="T37" i="2"/>
  <c r="D39" i="2"/>
  <c r="T49" i="2"/>
  <c r="T81" i="2"/>
  <c r="R90" i="2"/>
  <c r="R88" i="2"/>
  <c r="R86" i="2"/>
  <c r="R84" i="2"/>
  <c r="R80" i="2"/>
  <c r="R78" i="2"/>
  <c r="R76" i="2"/>
  <c r="R72" i="2"/>
  <c r="R70" i="2"/>
  <c r="R68" i="2"/>
  <c r="R66" i="2"/>
  <c r="R62" i="2"/>
  <c r="R60" i="2"/>
  <c r="R58" i="2"/>
  <c r="R54" i="2"/>
  <c r="R52" i="2"/>
  <c r="R50" i="2"/>
  <c r="R48" i="2"/>
  <c r="R44" i="2"/>
  <c r="R42" i="2"/>
  <c r="R40" i="2"/>
  <c r="R38" i="2"/>
  <c r="R36" i="2"/>
  <c r="R34" i="2"/>
  <c r="R32" i="2"/>
  <c r="R28" i="2"/>
  <c r="R89" i="2"/>
  <c r="R87" i="2"/>
  <c r="R85" i="2"/>
  <c r="R81" i="2"/>
  <c r="R79" i="2"/>
  <c r="R77" i="2"/>
  <c r="R75" i="2"/>
  <c r="R71" i="2"/>
  <c r="R69" i="2"/>
  <c r="R67" i="2"/>
  <c r="R63" i="2"/>
  <c r="R61" i="2"/>
  <c r="R59" i="2"/>
  <c r="R57" i="2"/>
  <c r="R53" i="2"/>
  <c r="R51" i="2"/>
  <c r="R49" i="2"/>
  <c r="R45" i="2"/>
  <c r="R43" i="2"/>
  <c r="R41" i="2"/>
  <c r="R39" i="2"/>
  <c r="R37" i="2"/>
  <c r="R35" i="2"/>
  <c r="R33" i="2"/>
  <c r="R29" i="2"/>
  <c r="R27" i="2"/>
  <c r="D90" i="2"/>
  <c r="D88" i="2"/>
  <c r="D86" i="2"/>
  <c r="D84" i="2"/>
  <c r="D80" i="2"/>
  <c r="D78" i="2"/>
  <c r="D76" i="2"/>
  <c r="D72" i="2"/>
  <c r="D70" i="2"/>
  <c r="D68" i="2"/>
  <c r="D66" i="2"/>
  <c r="D62" i="2"/>
  <c r="D60" i="2"/>
  <c r="D58" i="2"/>
  <c r="D54" i="2"/>
  <c r="D52" i="2"/>
  <c r="D50" i="2"/>
  <c r="D48" i="2"/>
  <c r="D44" i="2"/>
  <c r="D42" i="2"/>
  <c r="D40" i="2"/>
  <c r="D38" i="2"/>
  <c r="D36" i="2"/>
  <c r="D34" i="2"/>
  <c r="D32" i="2"/>
  <c r="D28" i="2"/>
  <c r="D14" i="2"/>
  <c r="T16" i="2"/>
  <c r="D18" i="2"/>
  <c r="T18" i="2"/>
  <c r="T20" i="2"/>
  <c r="D24" i="2"/>
  <c r="T24" i="2"/>
  <c r="D26" i="2"/>
  <c r="D29" i="2"/>
  <c r="Z30" i="2"/>
  <c r="T43" i="2"/>
  <c r="D45" i="2"/>
  <c r="T57" i="2"/>
  <c r="D59" i="2"/>
  <c r="T69" i="2"/>
  <c r="D71" i="2"/>
  <c r="D85" i="2"/>
  <c r="T27" i="2"/>
  <c r="T22" i="2"/>
  <c r="O92" i="2"/>
  <c r="T33" i="2"/>
  <c r="D35" i="2"/>
  <c r="T63" i="2"/>
  <c r="T77" i="2"/>
  <c r="D79" i="2"/>
  <c r="T89" i="2"/>
  <c r="Z91" i="2"/>
  <c r="C92" i="2"/>
  <c r="R26" i="2"/>
  <c r="T61" i="2"/>
  <c r="H89" i="2"/>
  <c r="H87" i="2"/>
  <c r="H85" i="2"/>
  <c r="H81" i="2"/>
  <c r="H79" i="2"/>
  <c r="H77" i="2"/>
  <c r="H75" i="2"/>
  <c r="H71" i="2"/>
  <c r="H69" i="2"/>
  <c r="H67" i="2"/>
  <c r="H63" i="2"/>
  <c r="H61" i="2"/>
  <c r="H59" i="2"/>
  <c r="H57" i="2"/>
  <c r="H53" i="2"/>
  <c r="H51" i="2"/>
  <c r="H49" i="2"/>
  <c r="H45" i="2"/>
  <c r="H43" i="2"/>
  <c r="H41" i="2"/>
  <c r="H39" i="2"/>
  <c r="H37" i="2"/>
  <c r="H35" i="2"/>
  <c r="H33" i="2"/>
  <c r="H90" i="2"/>
  <c r="H88" i="2"/>
  <c r="H86" i="2"/>
  <c r="H84" i="2"/>
  <c r="H80" i="2"/>
  <c r="H78" i="2"/>
  <c r="H76" i="2"/>
  <c r="H72" i="2"/>
  <c r="H70" i="2"/>
  <c r="H68" i="2"/>
  <c r="H66" i="2"/>
  <c r="H62" i="2"/>
  <c r="H60" i="2"/>
  <c r="H58" i="2"/>
  <c r="H54" i="2"/>
  <c r="H52" i="2"/>
  <c r="H50" i="2"/>
  <c r="H48" i="2"/>
  <c r="H44" i="2"/>
  <c r="H42" i="2"/>
  <c r="H40" i="2"/>
  <c r="H38" i="2"/>
  <c r="H36" i="2"/>
  <c r="H34" i="2"/>
  <c r="H32" i="2"/>
  <c r="H28" i="2"/>
  <c r="D22" i="2"/>
  <c r="H12" i="2"/>
  <c r="H14" i="2"/>
  <c r="H16" i="2"/>
  <c r="H18" i="2"/>
  <c r="H20" i="2"/>
  <c r="H22" i="2"/>
  <c r="H24" i="2"/>
  <c r="H26" i="2"/>
  <c r="D27" i="2"/>
  <c r="H29" i="2"/>
  <c r="T39" i="2"/>
  <c r="D41" i="2"/>
  <c r="T51" i="2"/>
  <c r="D53" i="2"/>
  <c r="D67" i="2"/>
  <c r="Z82" i="2"/>
  <c r="T75" i="2"/>
  <c r="D12" i="2"/>
  <c r="D16" i="2"/>
  <c r="R13" i="2"/>
  <c r="R15" i="2"/>
  <c r="R17" i="2"/>
  <c r="R19" i="2"/>
  <c r="R21" i="2"/>
  <c r="R23" i="2"/>
  <c r="R25" i="2"/>
  <c r="G92" i="2"/>
  <c r="T45" i="2"/>
  <c r="T59" i="2"/>
  <c r="D61" i="2"/>
  <c r="T71" i="2"/>
  <c r="Z73" i="2"/>
  <c r="D75" i="2"/>
  <c r="T85" i="2"/>
  <c r="D87" i="2"/>
  <c r="T12" i="2"/>
  <c r="T14" i="2"/>
  <c r="D20" i="2"/>
  <c r="D13" i="2"/>
  <c r="T13" i="2"/>
  <c r="D15" i="2"/>
  <c r="T15" i="2"/>
  <c r="D17" i="2"/>
  <c r="T17" i="2"/>
  <c r="D19" i="2"/>
  <c r="T19" i="2"/>
  <c r="D21" i="2"/>
  <c r="T21" i="2"/>
  <c r="D23" i="2"/>
  <c r="T23" i="2"/>
  <c r="D25" i="2"/>
  <c r="T25" i="2"/>
  <c r="H27" i="2"/>
  <c r="T29" i="2"/>
  <c r="T35" i="2"/>
  <c r="D37" i="2"/>
  <c r="D49" i="2"/>
  <c r="Z64" i="2"/>
  <c r="T79" i="2"/>
  <c r="D81" i="2"/>
  <c r="AA95" i="2" l="1"/>
  <c r="W69" i="2"/>
  <c r="P82" i="2"/>
  <c r="X92" i="2"/>
  <c r="T64" i="2"/>
  <c r="W36" i="2"/>
  <c r="W54" i="2"/>
  <c r="W76" i="2"/>
  <c r="W77" i="2"/>
  <c r="W43" i="2"/>
  <c r="J91" i="2"/>
  <c r="N30" i="2"/>
  <c r="P64" i="2"/>
  <c r="W58" i="2"/>
  <c r="R82" i="2"/>
  <c r="F73" i="2"/>
  <c r="J55" i="2"/>
  <c r="W45" i="2"/>
  <c r="J73" i="2"/>
  <c r="W27" i="2"/>
  <c r="H30" i="2"/>
  <c r="H91" i="2"/>
  <c r="R64" i="2"/>
  <c r="T55" i="2"/>
  <c r="F64" i="2"/>
  <c r="W21" i="2"/>
  <c r="W13" i="2"/>
  <c r="H73" i="2"/>
  <c r="H55" i="2"/>
  <c r="W51" i="2"/>
  <c r="R73" i="2"/>
  <c r="W38" i="2"/>
  <c r="W40" i="2"/>
  <c r="R46" i="2"/>
  <c r="W81" i="2"/>
  <c r="W42" i="2"/>
  <c r="L30" i="2"/>
  <c r="F55" i="2"/>
  <c r="J46" i="2"/>
  <c r="N64" i="2"/>
  <c r="V30" i="2"/>
  <c r="V64" i="2"/>
  <c r="P30" i="2"/>
  <c r="R55" i="2"/>
  <c r="T91" i="2"/>
  <c r="W19" i="2"/>
  <c r="W79" i="2"/>
  <c r="W80" i="2"/>
  <c r="L73" i="2"/>
  <c r="J30" i="2"/>
  <c r="W62" i="2"/>
  <c r="W25" i="2"/>
  <c r="W17" i="2"/>
  <c r="W85" i="2"/>
  <c r="W29" i="2"/>
  <c r="W14" i="2"/>
  <c r="W44" i="2"/>
  <c r="W66" i="2"/>
  <c r="D73" i="2"/>
  <c r="W86" i="2"/>
  <c r="T46" i="2"/>
  <c r="N73" i="2"/>
  <c r="N91" i="2"/>
  <c r="V73" i="2"/>
  <c r="V46" i="2"/>
  <c r="P91" i="2"/>
  <c r="J64" i="2"/>
  <c r="W78" i="2"/>
  <c r="W61" i="2"/>
  <c r="D64" i="2"/>
  <c r="W60" i="2"/>
  <c r="T73" i="2"/>
  <c r="W53" i="2"/>
  <c r="W57" i="2"/>
  <c r="W87" i="2"/>
  <c r="W16" i="2"/>
  <c r="W41" i="2"/>
  <c r="H82" i="2"/>
  <c r="W35" i="2"/>
  <c r="W71" i="2"/>
  <c r="W26" i="2"/>
  <c r="W28" i="2"/>
  <c r="W48" i="2"/>
  <c r="D55" i="2"/>
  <c r="W68" i="2"/>
  <c r="W88" i="2"/>
  <c r="W39" i="2"/>
  <c r="R30" i="2"/>
  <c r="L91" i="2"/>
  <c r="N55" i="2"/>
  <c r="V82" i="2"/>
  <c r="P73" i="2"/>
  <c r="W20" i="2"/>
  <c r="W22" i="2"/>
  <c r="L82" i="2"/>
  <c r="W67" i="2"/>
  <c r="W33" i="2"/>
  <c r="L64" i="2"/>
  <c r="F46" i="2"/>
  <c r="H46" i="2"/>
  <c r="W49" i="2"/>
  <c r="W23" i="2"/>
  <c r="W15" i="2"/>
  <c r="W12" i="2"/>
  <c r="D30" i="2"/>
  <c r="H64" i="2"/>
  <c r="W32" i="2"/>
  <c r="D46" i="2"/>
  <c r="W50" i="2"/>
  <c r="W70" i="2"/>
  <c r="W90" i="2"/>
  <c r="W89" i="2"/>
  <c r="N46" i="2"/>
  <c r="V91" i="2"/>
  <c r="V55" i="2"/>
  <c r="P55" i="2"/>
  <c r="W63" i="2"/>
  <c r="F30" i="2"/>
  <c r="W18" i="2"/>
  <c r="T30" i="2"/>
  <c r="W84" i="2"/>
  <c r="D91" i="2"/>
  <c r="W37" i="2"/>
  <c r="W75" i="2"/>
  <c r="D82" i="2"/>
  <c r="T82" i="2"/>
  <c r="Z92" i="2"/>
  <c r="W59" i="2"/>
  <c r="W24" i="2"/>
  <c r="W34" i="2"/>
  <c r="W52" i="2"/>
  <c r="W72" i="2"/>
  <c r="R91" i="2"/>
  <c r="L55" i="2"/>
  <c r="L46" i="2"/>
  <c r="F91" i="2"/>
  <c r="F82" i="2"/>
  <c r="J82" i="2"/>
  <c r="N82" i="2"/>
  <c r="P46" i="2"/>
  <c r="H92" i="2" l="1"/>
  <c r="J92" i="2"/>
  <c r="N92" i="2"/>
  <c r="W82" i="2"/>
  <c r="W91" i="2"/>
  <c r="Y55" i="2"/>
  <c r="L92" i="2"/>
  <c r="Y91" i="2"/>
  <c r="W46" i="2"/>
  <c r="W55" i="2"/>
  <c r="Y73" i="2"/>
  <c r="W73" i="2"/>
  <c r="T92" i="2"/>
  <c r="Y30" i="2"/>
  <c r="D92" i="2"/>
  <c r="W64" i="2"/>
  <c r="W30" i="2"/>
  <c r="R92" i="2"/>
  <c r="V92" i="2"/>
  <c r="F92" i="2"/>
  <c r="Y46" i="2"/>
  <c r="P92" i="2"/>
  <c r="Y82" i="2"/>
  <c r="Y64" i="2"/>
  <c r="W92" i="2" l="1"/>
  <c r="AA94" i="2" s="1"/>
  <c r="AA96" i="2" s="1"/>
  <c r="Y92" i="2"/>
</calcChain>
</file>

<file path=xl/sharedStrings.xml><?xml version="1.0" encoding="utf-8"?>
<sst xmlns="http://schemas.openxmlformats.org/spreadsheetml/2006/main" count="91" uniqueCount="61">
  <si>
    <t xml:space="preserve"> $/hr</t>
  </si>
  <si>
    <t>$/day</t>
  </si>
  <si>
    <t>MAKE CHANGES ONLY IN GREY OR GREEN CELLS; YELLOW WILL AUTOPOPULATE</t>
  </si>
  <si>
    <t>Name 1</t>
  </si>
  <si>
    <t>Name 4</t>
  </si>
  <si>
    <t>Name 7</t>
  </si>
  <si>
    <t>Name 10</t>
  </si>
  <si>
    <t>Name 2</t>
  </si>
  <si>
    <t>Name 5</t>
  </si>
  <si>
    <t>Name 8</t>
  </si>
  <si>
    <t xml:space="preserve">Project Name: </t>
  </si>
  <si>
    <t>Name 3</t>
  </si>
  <si>
    <t>Name 6</t>
  </si>
  <si>
    <t>Name 9</t>
  </si>
  <si>
    <t>Role in Project --&gt;</t>
  </si>
  <si>
    <t>Staff Name --&gt;</t>
  </si>
  <si>
    <t xml:space="preserve">TOTAL FEES </t>
  </si>
  <si>
    <t>TOTAL DAYS</t>
  </si>
  <si>
    <t>Calculation Check</t>
  </si>
  <si>
    <t xml:space="preserve">                                             Rate per Day (CAD) --&gt;</t>
  </si>
  <si>
    <t>Fees</t>
  </si>
  <si>
    <t>Days</t>
  </si>
  <si>
    <t>TASK DESCIPTION</t>
  </si>
  <si>
    <t>Hrs</t>
  </si>
  <si>
    <t xml:space="preserve">Task 1:  </t>
  </si>
  <si>
    <t>Total Task 1</t>
  </si>
  <si>
    <t xml:space="preserve">Task 2: </t>
  </si>
  <si>
    <t>Total Task 2</t>
  </si>
  <si>
    <t>Task 3:</t>
  </si>
  <si>
    <t>Total Task 3</t>
  </si>
  <si>
    <t xml:space="preserve">Task 4: </t>
  </si>
  <si>
    <t>Total Task 4</t>
  </si>
  <si>
    <t xml:space="preserve">Task 5: </t>
  </si>
  <si>
    <t>Total Task 5</t>
  </si>
  <si>
    <t>Task 6:</t>
  </si>
  <si>
    <t>Total Task 6</t>
  </si>
  <si>
    <t>Task 7:</t>
  </si>
  <si>
    <t>Total Task 7</t>
  </si>
  <si>
    <t>Total Project Hours and Fees</t>
  </si>
  <si>
    <t>Disbursments (Description of Expense)</t>
  </si>
  <si>
    <t>No.</t>
  </si>
  <si>
    <t>Cost per</t>
  </si>
  <si>
    <t>COST</t>
  </si>
  <si>
    <t>Notes</t>
  </si>
  <si>
    <t>Subtotal Expenses--&gt;</t>
  </si>
  <si>
    <t>subtotal</t>
  </si>
  <si>
    <t>Total Professional Fees</t>
  </si>
  <si>
    <t>Total Expenses</t>
  </si>
  <si>
    <t xml:space="preserve">TOTAL PROJECT COST </t>
  </si>
  <si>
    <t>NOTE: More Names and Subtasks are available: use "unhide" to access</t>
  </si>
  <si>
    <t>1 day = 7.5 hr</t>
  </si>
  <si>
    <t>START HERE</t>
  </si>
  <si>
    <t>This template can be used in project planning if needed.  DO NOT SUBMIT</t>
  </si>
  <si>
    <t>Lead Proponent:</t>
  </si>
  <si>
    <t>2. Contracting Services</t>
  </si>
  <si>
    <t>3. Capital Expenditures</t>
  </si>
  <si>
    <t>4. Results Dissemination/Travel</t>
  </si>
  <si>
    <t>6. Overhead</t>
  </si>
  <si>
    <t>5. Other Expenses</t>
  </si>
  <si>
    <t>7. Taxes</t>
  </si>
  <si>
    <t>This template is not mandatory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</si>
</sst>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&quot;$&quot;#,##0.00_);[Red]\(&quot;$&quot;#,##0.00\)"/>
    <numFmt numFmtId="168" formatCode="&quot;$&quot;#,##0_);[Red]\(&quot;$&quot;#,##0\)"/>
    <numFmt numFmtId="169" formatCode="&quot;$&quot;#,##0.00"/>
    <numFmt numFmtId="170" formatCode="0.0"/>
    <numFmt numFmtId="171" formatCode="#,##0.0"/>
    <numFmt numFmtId="172" formatCode="_(&quot;$&quot;* #,##0_);_(&quot;$&quot;* \(#,##0\);_(&quot;$&quot;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2" borderId="0" xfId="0" applyFont="1" applyFill="1" applyAlignment="1">
      <alignment horizontal="center"/>
    </xf>
    <xf numFmtId="166" fontId="7" fillId="3" borderId="16" xfId="1" applyNumberFormat="1" applyFont="1" applyFill="1" applyBorder="1"/>
    <xf numFmtId="166" fontId="7" fillId="4" borderId="0" xfId="1" applyNumberFormat="1" applyFont="1" applyFill="1"/>
    <xf numFmtId="0" fontId="4" fillId="2" borderId="0" xfId="0" applyFont="1" applyFill="1"/>
    <xf numFmtId="166" fontId="0" fillId="3" borderId="16" xfId="1" applyNumberFormat="1" applyFont="1" applyFill="1" applyBorder="1"/>
    <xf numFmtId="166" fontId="0" fillId="2" borderId="16" xfId="1" applyNumberFormat="1" applyFont="1" applyFill="1" applyBorder="1"/>
    <xf numFmtId="0" fontId="6" fillId="2" borderId="0" xfId="0" applyFont="1" applyFill="1"/>
    <xf numFmtId="0" fontId="0" fillId="2" borderId="16" xfId="0" applyFill="1" applyBorder="1"/>
    <xf numFmtId="0" fontId="4" fillId="0" borderId="0" xfId="0" applyFont="1"/>
    <xf numFmtId="166" fontId="7" fillId="0" borderId="0" xfId="1" applyNumberFormat="1" applyFont="1" applyFill="1"/>
    <xf numFmtId="0" fontId="6" fillId="3" borderId="0" xfId="0" applyFont="1" applyFill="1"/>
    <xf numFmtId="0" fontId="0" fillId="0" borderId="14" xfId="0" applyBorder="1"/>
    <xf numFmtId="0" fontId="9" fillId="0" borderId="13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8" xfId="0" applyBorder="1"/>
    <xf numFmtId="0" fontId="9" fillId="0" borderId="0" xfId="0" applyFont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167" fontId="9" fillId="0" borderId="19" xfId="0" applyNumberFormat="1" applyFont="1" applyBorder="1" applyAlignment="1">
      <alignment horizontal="center" vertical="top" wrapText="1"/>
    </xf>
    <xf numFmtId="168" fontId="9" fillId="4" borderId="20" xfId="0" applyNumberFormat="1" applyFont="1" applyFill="1" applyBorder="1" applyAlignment="1">
      <alignment horizontal="center" vertical="top" wrapText="1"/>
    </xf>
    <xf numFmtId="167" fontId="9" fillId="5" borderId="19" xfId="0" applyNumberFormat="1" applyFont="1" applyFill="1" applyBorder="1" applyAlignment="1">
      <alignment horizontal="center" vertical="top" wrapText="1"/>
    </xf>
    <xf numFmtId="168" fontId="9" fillId="4" borderId="25" xfId="0" applyNumberFormat="1" applyFont="1" applyFill="1" applyBorder="1" applyAlignment="1">
      <alignment horizontal="center" vertical="top" wrapText="1"/>
    </xf>
    <xf numFmtId="168" fontId="9" fillId="0" borderId="19" xfId="0" applyNumberFormat="1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168" fontId="9" fillId="0" borderId="30" xfId="0" applyNumberFormat="1" applyFont="1" applyBorder="1" applyAlignment="1">
      <alignment horizontal="center" vertical="top" wrapText="1"/>
    </xf>
    <xf numFmtId="168" fontId="9" fillId="0" borderId="20" xfId="0" applyNumberFormat="1" applyFont="1" applyBorder="1" applyAlignment="1">
      <alignment horizontal="center" vertical="top" wrapText="1"/>
    </xf>
    <xf numFmtId="168" fontId="9" fillId="0" borderId="31" xfId="0" applyNumberFormat="1" applyFont="1" applyBorder="1" applyAlignment="1">
      <alignment horizontal="center" vertical="top" wrapText="1"/>
    </xf>
    <xf numFmtId="168" fontId="9" fillId="0" borderId="25" xfId="0" applyNumberFormat="1" applyFont="1" applyBorder="1" applyAlignment="1">
      <alignment horizontal="center" vertical="top" wrapText="1"/>
    </xf>
    <xf numFmtId="168" fontId="11" fillId="0" borderId="26" xfId="0" applyNumberFormat="1" applyFont="1" applyBorder="1" applyAlignment="1">
      <alignment horizontal="center" vertical="top" wrapText="1"/>
    </xf>
    <xf numFmtId="168" fontId="11" fillId="0" borderId="0" xfId="0" applyNumberFormat="1" applyFont="1" applyAlignment="1">
      <alignment horizontal="center" vertical="top" wrapText="1"/>
    </xf>
    <xf numFmtId="168" fontId="11" fillId="0" borderId="10" xfId="0" applyNumberFormat="1" applyFont="1" applyBorder="1" applyAlignment="1">
      <alignment horizontal="center" vertical="top" wrapText="1"/>
    </xf>
    <xf numFmtId="169" fontId="0" fillId="0" borderId="0" xfId="0" applyNumberFormat="1"/>
    <xf numFmtId="170" fontId="6" fillId="6" borderId="23" xfId="0" applyNumberFormat="1" applyFont="1" applyFill="1" applyBorder="1" applyAlignment="1">
      <alignment horizontal="left"/>
    </xf>
    <xf numFmtId="0" fontId="9" fillId="6" borderId="24" xfId="0" applyFont="1" applyFill="1" applyBorder="1" applyAlignment="1">
      <alignment horizontal="left"/>
    </xf>
    <xf numFmtId="4" fontId="11" fillId="6" borderId="30" xfId="0" applyNumberFormat="1" applyFont="1" applyFill="1" applyBorder="1" applyAlignment="1">
      <alignment horizontal="center" wrapText="1"/>
    </xf>
    <xf numFmtId="4" fontId="11" fillId="6" borderId="20" xfId="0" applyNumberFormat="1" applyFont="1" applyFill="1" applyBorder="1" applyAlignment="1">
      <alignment horizontal="center" wrapText="1"/>
    </xf>
    <xf numFmtId="171" fontId="12" fillId="6" borderId="31" xfId="0" applyNumberFormat="1" applyFont="1" applyFill="1" applyBorder="1" applyAlignment="1">
      <alignment horizontal="center" wrapText="1"/>
    </xf>
    <xf numFmtId="171" fontId="12" fillId="6" borderId="32" xfId="0" applyNumberFormat="1" applyFont="1" applyFill="1" applyBorder="1" applyAlignment="1">
      <alignment horizontal="center" wrapText="1"/>
    </xf>
    <xf numFmtId="171" fontId="11" fillId="6" borderId="30" xfId="0" applyNumberFormat="1" applyFont="1" applyFill="1" applyBorder="1" applyAlignment="1">
      <alignment horizontal="center" wrapText="1"/>
    </xf>
    <xf numFmtId="171" fontId="11" fillId="6" borderId="33" xfId="0" applyNumberFormat="1" applyFont="1" applyFill="1" applyBorder="1" applyAlignment="1">
      <alignment horizontal="center" wrapText="1"/>
    </xf>
    <xf numFmtId="4" fontId="11" fillId="6" borderId="33" xfId="0" applyNumberFormat="1" applyFont="1" applyFill="1" applyBorder="1" applyAlignment="1">
      <alignment horizontal="center" wrapText="1"/>
    </xf>
    <xf numFmtId="0" fontId="11" fillId="6" borderId="31" xfId="0" applyFont="1" applyFill="1" applyBorder="1" applyAlignment="1">
      <alignment horizontal="center" wrapText="1"/>
    </xf>
    <xf numFmtId="0" fontId="11" fillId="6" borderId="32" xfId="0" applyFont="1" applyFill="1" applyBorder="1" applyAlignment="1">
      <alignment horizontal="center" wrapText="1"/>
    </xf>
    <xf numFmtId="0" fontId="11" fillId="6" borderId="30" xfId="0" applyFont="1" applyFill="1" applyBorder="1" applyAlignment="1">
      <alignment horizontal="center" wrapText="1"/>
    </xf>
    <xf numFmtId="0" fontId="11" fillId="6" borderId="33" xfId="0" applyFont="1" applyFill="1" applyBorder="1" applyAlignment="1">
      <alignment horizontal="center" wrapText="1"/>
    </xf>
    <xf numFmtId="171" fontId="12" fillId="6" borderId="33" xfId="0" applyNumberFormat="1" applyFont="1" applyFill="1" applyBorder="1" applyAlignment="1">
      <alignment horizontal="center" wrapText="1"/>
    </xf>
    <xf numFmtId="171" fontId="11" fillId="6" borderId="31" xfId="0" applyNumberFormat="1" applyFont="1" applyFill="1" applyBorder="1" applyAlignment="1">
      <alignment horizontal="center" wrapText="1"/>
    </xf>
    <xf numFmtId="171" fontId="11" fillId="6" borderId="32" xfId="0" applyNumberFormat="1" applyFont="1" applyFill="1" applyBorder="1" applyAlignment="1">
      <alignment horizontal="center" wrapText="1"/>
    </xf>
    <xf numFmtId="168" fontId="11" fillId="6" borderId="34" xfId="0" applyNumberFormat="1" applyFont="1" applyFill="1" applyBorder="1" applyAlignment="1">
      <alignment horizontal="center" vertical="top" wrapText="1"/>
    </xf>
    <xf numFmtId="0" fontId="0" fillId="7" borderId="27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4" fontId="0" fillId="0" borderId="0" xfId="0" applyNumberFormat="1"/>
    <xf numFmtId="0" fontId="0" fillId="6" borderId="0" xfId="0" applyFill="1"/>
    <xf numFmtId="0" fontId="13" fillId="8" borderId="30" xfId="0" applyFont="1" applyFill="1" applyBorder="1" applyAlignment="1">
      <alignment horizontal="right" vertical="center"/>
    </xf>
    <xf numFmtId="0" fontId="14" fillId="3" borderId="33" xfId="0" applyFont="1" applyFill="1" applyBorder="1"/>
    <xf numFmtId="0" fontId="11" fillId="2" borderId="35" xfId="0" applyFont="1" applyFill="1" applyBorder="1" applyAlignment="1">
      <alignment horizontal="center"/>
    </xf>
    <xf numFmtId="172" fontId="11" fillId="4" borderId="36" xfId="0" applyNumberFormat="1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 wrapText="1"/>
    </xf>
    <xf numFmtId="172" fontId="11" fillId="4" borderId="34" xfId="0" applyNumberFormat="1" applyFont="1" applyFill="1" applyBorder="1" applyAlignment="1">
      <alignment horizontal="center" vertical="top" wrapText="1"/>
    </xf>
    <xf numFmtId="38" fontId="0" fillId="4" borderId="27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 wrapText="1"/>
    </xf>
    <xf numFmtId="0" fontId="14" fillId="3" borderId="25" xfId="0" applyFont="1" applyFill="1" applyBorder="1"/>
    <xf numFmtId="0" fontId="14" fillId="3" borderId="32" xfId="0" applyFont="1" applyFill="1" applyBorder="1"/>
    <xf numFmtId="2" fontId="13" fillId="8" borderId="30" xfId="0" applyNumberFormat="1" applyFont="1" applyFill="1" applyBorder="1" applyAlignment="1">
      <alignment horizontal="right" vertical="center"/>
    </xf>
    <xf numFmtId="0" fontId="13" fillId="7" borderId="30" xfId="0" applyFont="1" applyFill="1" applyBorder="1" applyAlignment="1">
      <alignment horizontal="right" vertical="center"/>
    </xf>
    <xf numFmtId="0" fontId="14" fillId="3" borderId="33" xfId="0" applyFont="1" applyFill="1" applyBorder="1" applyAlignment="1">
      <alignment horizontal="left"/>
    </xf>
    <xf numFmtId="49" fontId="0" fillId="9" borderId="14" xfId="0" applyNumberFormat="1" applyFill="1" applyBorder="1"/>
    <xf numFmtId="0" fontId="9" fillId="9" borderId="13" xfId="0" applyFont="1" applyFill="1" applyBorder="1" applyAlignment="1">
      <alignment horizontal="right"/>
    </xf>
    <xf numFmtId="0" fontId="11" fillId="9" borderId="38" xfId="0" applyFont="1" applyFill="1" applyBorder="1" applyAlignment="1">
      <alignment horizontal="center" wrapText="1"/>
    </xf>
    <xf numFmtId="172" fontId="11" fillId="9" borderId="39" xfId="0" applyNumberFormat="1" applyFont="1" applyFill="1" applyBorder="1" applyAlignment="1">
      <alignment horizontal="center" wrapText="1"/>
    </xf>
    <xf numFmtId="0" fontId="11" fillId="9" borderId="40" xfId="0" applyFont="1" applyFill="1" applyBorder="1" applyAlignment="1">
      <alignment horizontal="center" wrapText="1"/>
    </xf>
    <xf numFmtId="172" fontId="11" fillId="9" borderId="41" xfId="0" applyNumberFormat="1" applyFont="1" applyFill="1" applyBorder="1" applyAlignment="1">
      <alignment horizontal="center" wrapText="1"/>
    </xf>
    <xf numFmtId="166" fontId="9" fillId="9" borderId="42" xfId="1" applyNumberFormat="1" applyFont="1" applyFill="1" applyBorder="1" applyAlignment="1">
      <alignment horizontal="center" wrapText="1"/>
    </xf>
    <xf numFmtId="38" fontId="0" fillId="4" borderId="22" xfId="0" applyNumberFormat="1" applyFill="1" applyBorder="1" applyAlignment="1">
      <alignment horizontal="center"/>
    </xf>
    <xf numFmtId="172" fontId="0" fillId="4" borderId="25" xfId="0" applyNumberFormat="1" applyFill="1" applyBorder="1" applyAlignment="1">
      <alignment horizontal="center"/>
    </xf>
    <xf numFmtId="38" fontId="0" fillId="4" borderId="31" xfId="0" applyNumberFormat="1" applyFill="1" applyBorder="1" applyAlignment="1">
      <alignment horizontal="center"/>
    </xf>
    <xf numFmtId="0" fontId="0" fillId="9" borderId="0" xfId="0" applyFill="1"/>
    <xf numFmtId="38" fontId="0" fillId="8" borderId="27" xfId="0" applyNumberFormat="1" applyFill="1" applyBorder="1" applyAlignment="1">
      <alignment horizontal="center"/>
    </xf>
    <xf numFmtId="170" fontId="13" fillId="8" borderId="30" xfId="0" applyNumberFormat="1" applyFont="1" applyFill="1" applyBorder="1" applyAlignment="1">
      <alignment horizontal="right"/>
    </xf>
    <xf numFmtId="0" fontId="15" fillId="3" borderId="25" xfId="0" applyFont="1" applyFill="1" applyBorder="1"/>
    <xf numFmtId="2" fontId="13" fillId="8" borderId="30" xfId="0" applyNumberFormat="1" applyFont="1" applyFill="1" applyBorder="1" applyAlignment="1">
      <alignment horizontal="right"/>
    </xf>
    <xf numFmtId="2" fontId="13" fillId="8" borderId="43" xfId="0" applyNumberFormat="1" applyFont="1" applyFill="1" applyBorder="1" applyAlignment="1">
      <alignment horizontal="right"/>
    </xf>
    <xf numFmtId="0" fontId="14" fillId="3" borderId="44" xfId="0" applyFont="1" applyFill="1" applyBorder="1" applyAlignment="1">
      <alignment horizontal="left"/>
    </xf>
    <xf numFmtId="0" fontId="11" fillId="2" borderId="45" xfId="0" applyFont="1" applyFill="1" applyBorder="1" applyAlignment="1">
      <alignment horizontal="center" wrapText="1"/>
    </xf>
    <xf numFmtId="168" fontId="11" fillId="7" borderId="34" xfId="0" applyNumberFormat="1" applyFont="1" applyFill="1" applyBorder="1" applyAlignment="1">
      <alignment horizontal="center" vertical="top" wrapText="1"/>
    </xf>
    <xf numFmtId="170" fontId="13" fillId="8" borderId="46" xfId="0" applyNumberFormat="1" applyFont="1" applyFill="1" applyBorder="1" applyAlignment="1">
      <alignment horizontal="right"/>
    </xf>
    <xf numFmtId="0" fontId="15" fillId="3" borderId="28" xfId="0" applyFont="1" applyFill="1" applyBorder="1"/>
    <xf numFmtId="0" fontId="11" fillId="2" borderId="46" xfId="0" applyFont="1" applyFill="1" applyBorder="1" applyAlignment="1">
      <alignment horizontal="center" wrapText="1"/>
    </xf>
    <xf numFmtId="172" fontId="11" fillId="4" borderId="2" xfId="0" applyNumberFormat="1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 wrapText="1"/>
    </xf>
    <xf numFmtId="172" fontId="11" fillId="4" borderId="18" xfId="0" applyNumberFormat="1" applyFont="1" applyFill="1" applyBorder="1" applyAlignment="1">
      <alignment horizontal="center"/>
    </xf>
    <xf numFmtId="172" fontId="9" fillId="4" borderId="47" xfId="0" applyNumberFormat="1" applyFont="1" applyFill="1" applyBorder="1" applyAlignment="1">
      <alignment horizontal="center" vertical="top" wrapText="1"/>
    </xf>
    <xf numFmtId="38" fontId="0" fillId="4" borderId="48" xfId="0" applyNumberFormat="1" applyFill="1" applyBorder="1" applyAlignment="1">
      <alignment horizontal="center"/>
    </xf>
    <xf numFmtId="170" fontId="6" fillId="8" borderId="30" xfId="0" applyNumberFormat="1" applyFont="1" applyFill="1" applyBorder="1" applyAlignment="1">
      <alignment horizontal="left"/>
    </xf>
    <xf numFmtId="0" fontId="9" fillId="8" borderId="25" xfId="0" applyFont="1" applyFill="1" applyBorder="1"/>
    <xf numFmtId="0" fontId="11" fillId="7" borderId="30" xfId="0" applyFont="1" applyFill="1" applyBorder="1" applyAlignment="1">
      <alignment horizontal="center" wrapText="1"/>
    </xf>
    <xf numFmtId="172" fontId="11" fillId="7" borderId="36" xfId="0" applyNumberFormat="1" applyFont="1" applyFill="1" applyBorder="1" applyAlignment="1">
      <alignment horizontal="center"/>
    </xf>
    <xf numFmtId="0" fontId="12" fillId="7" borderId="31" xfId="0" applyFont="1" applyFill="1" applyBorder="1" applyAlignment="1">
      <alignment horizontal="center" wrapText="1"/>
    </xf>
    <xf numFmtId="172" fontId="11" fillId="7" borderId="24" xfId="0" applyNumberFormat="1" applyFont="1" applyFill="1" applyBorder="1" applyAlignment="1">
      <alignment horizontal="center"/>
    </xf>
    <xf numFmtId="0" fontId="11" fillId="7" borderId="37" xfId="0" applyFont="1" applyFill="1" applyBorder="1" applyAlignment="1">
      <alignment horizontal="center" wrapText="1"/>
    </xf>
    <xf numFmtId="0" fontId="11" fillId="7" borderId="35" xfId="0" applyFont="1" applyFill="1" applyBorder="1" applyAlignment="1">
      <alignment horizontal="center" wrapText="1"/>
    </xf>
    <xf numFmtId="0" fontId="12" fillId="7" borderId="35" xfId="0" applyFont="1" applyFill="1" applyBorder="1" applyAlignment="1">
      <alignment horizontal="center" wrapText="1"/>
    </xf>
    <xf numFmtId="172" fontId="11" fillId="7" borderId="34" xfId="0" applyNumberFormat="1" applyFont="1" applyFill="1" applyBorder="1" applyAlignment="1">
      <alignment horizontal="center" vertical="top" wrapText="1"/>
    </xf>
    <xf numFmtId="0" fontId="13" fillId="3" borderId="33" xfId="0" applyFont="1" applyFill="1" applyBorder="1" applyAlignment="1">
      <alignment horizontal="left"/>
    </xf>
    <xf numFmtId="0" fontId="13" fillId="8" borderId="45" xfId="0" applyFont="1" applyFill="1" applyBorder="1" applyAlignment="1">
      <alignment horizontal="right"/>
    </xf>
    <xf numFmtId="0" fontId="13" fillId="3" borderId="49" xfId="0" applyFont="1" applyFill="1" applyBorder="1" applyAlignment="1">
      <alignment horizontal="left"/>
    </xf>
    <xf numFmtId="172" fontId="11" fillId="4" borderId="39" xfId="0" applyNumberFormat="1" applyFont="1" applyFill="1" applyBorder="1" applyAlignment="1">
      <alignment horizontal="center" wrapText="1"/>
    </xf>
    <xf numFmtId="0" fontId="9" fillId="7" borderId="25" xfId="0" applyFont="1" applyFill="1" applyBorder="1"/>
    <xf numFmtId="166" fontId="9" fillId="4" borderId="42" xfId="1" applyNumberFormat="1" applyFont="1" applyFill="1" applyBorder="1" applyAlignment="1">
      <alignment horizontal="center" wrapText="1"/>
    </xf>
    <xf numFmtId="0" fontId="9" fillId="7" borderId="24" xfId="0" applyFont="1" applyFill="1" applyBorder="1" applyAlignment="1">
      <alignment horizontal="left"/>
    </xf>
    <xf numFmtId="4" fontId="11" fillId="7" borderId="30" xfId="0" applyNumberFormat="1" applyFont="1" applyFill="1" applyBorder="1" applyAlignment="1">
      <alignment horizontal="center" wrapText="1"/>
    </xf>
    <xf numFmtId="4" fontId="11" fillId="7" borderId="20" xfId="0" applyNumberFormat="1" applyFont="1" applyFill="1" applyBorder="1" applyAlignment="1">
      <alignment horizontal="center" wrapText="1"/>
    </xf>
    <xf numFmtId="171" fontId="12" fillId="7" borderId="31" xfId="0" applyNumberFormat="1" applyFont="1" applyFill="1" applyBorder="1" applyAlignment="1">
      <alignment horizontal="center" wrapText="1"/>
    </xf>
    <xf numFmtId="171" fontId="12" fillId="7" borderId="32" xfId="0" applyNumberFormat="1" applyFont="1" applyFill="1" applyBorder="1" applyAlignment="1">
      <alignment horizontal="center" wrapText="1"/>
    </xf>
    <xf numFmtId="171" fontId="11" fillId="7" borderId="30" xfId="0" applyNumberFormat="1" applyFont="1" applyFill="1" applyBorder="1" applyAlignment="1">
      <alignment horizontal="center" wrapText="1"/>
    </xf>
    <xf numFmtId="171" fontId="11" fillId="7" borderId="33" xfId="0" applyNumberFormat="1" applyFont="1" applyFill="1" applyBorder="1" applyAlignment="1">
      <alignment horizontal="center" wrapText="1"/>
    </xf>
    <xf numFmtId="4" fontId="11" fillId="7" borderId="33" xfId="0" applyNumberFormat="1" applyFont="1" applyFill="1" applyBorder="1" applyAlignment="1">
      <alignment horizontal="center" wrapText="1"/>
    </xf>
    <xf numFmtId="0" fontId="11" fillId="7" borderId="31" xfId="0" applyFont="1" applyFill="1" applyBorder="1" applyAlignment="1">
      <alignment horizontal="center" wrapText="1"/>
    </xf>
    <xf numFmtId="0" fontId="11" fillId="7" borderId="32" xfId="0" applyFont="1" applyFill="1" applyBorder="1" applyAlignment="1">
      <alignment horizontal="center" wrapText="1"/>
    </xf>
    <xf numFmtId="0" fontId="11" fillId="7" borderId="33" xfId="0" applyFont="1" applyFill="1" applyBorder="1" applyAlignment="1">
      <alignment horizontal="center" wrapText="1"/>
    </xf>
    <xf numFmtId="171" fontId="12" fillId="7" borderId="33" xfId="0" applyNumberFormat="1" applyFont="1" applyFill="1" applyBorder="1" applyAlignment="1">
      <alignment horizontal="center" wrapText="1"/>
    </xf>
    <xf numFmtId="171" fontId="11" fillId="7" borderId="31" xfId="0" applyNumberFormat="1" applyFont="1" applyFill="1" applyBorder="1" applyAlignment="1">
      <alignment horizontal="center" wrapText="1"/>
    </xf>
    <xf numFmtId="171" fontId="11" fillId="7" borderId="32" xfId="0" applyNumberFormat="1" applyFont="1" applyFill="1" applyBorder="1" applyAlignment="1">
      <alignment horizontal="center" wrapText="1"/>
    </xf>
    <xf numFmtId="0" fontId="0" fillId="0" borderId="50" xfId="0" applyBorder="1"/>
    <xf numFmtId="0" fontId="0" fillId="0" borderId="51" xfId="0" applyBorder="1"/>
    <xf numFmtId="0" fontId="11" fillId="3" borderId="25" xfId="0" applyFont="1" applyFill="1" applyBorder="1" applyAlignment="1">
      <alignment horizontal="left"/>
    </xf>
    <xf numFmtId="172" fontId="11" fillId="4" borderId="36" xfId="0" applyNumberFormat="1" applyFont="1" applyFill="1" applyBorder="1" applyAlignment="1">
      <alignment horizontal="center" wrapText="1"/>
    </xf>
    <xf numFmtId="0" fontId="0" fillId="5" borderId="50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0" xfId="0" applyFill="1" applyBorder="1"/>
    <xf numFmtId="0" fontId="0" fillId="5" borderId="51" xfId="0" applyFill="1" applyBorder="1"/>
    <xf numFmtId="0" fontId="0" fillId="5" borderId="0" xfId="0" applyFill="1"/>
    <xf numFmtId="0" fontId="11" fillId="3" borderId="33" xfId="0" applyFont="1" applyFill="1" applyBorder="1" applyAlignment="1">
      <alignment horizontal="left"/>
    </xf>
    <xf numFmtId="0" fontId="11" fillId="3" borderId="30" xfId="0" applyFont="1" applyFill="1" applyBorder="1" applyAlignment="1">
      <alignment horizontal="center" wrapText="1"/>
    </xf>
    <xf numFmtId="0" fontId="11" fillId="3" borderId="33" xfId="0" applyFont="1" applyFill="1" applyBorder="1"/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8" borderId="43" xfId="0" applyFont="1" applyFill="1" applyBorder="1" applyAlignment="1">
      <alignment horizontal="right"/>
    </xf>
    <xf numFmtId="0" fontId="13" fillId="3" borderId="44" xfId="0" applyFont="1" applyFill="1" applyBorder="1" applyAlignment="1">
      <alignment horizontal="left" indent="1"/>
    </xf>
    <xf numFmtId="38" fontId="0" fillId="4" borderId="53" xfId="0" applyNumberFormat="1" applyFill="1" applyBorder="1" applyAlignment="1">
      <alignment horizontal="center"/>
    </xf>
    <xf numFmtId="49" fontId="0" fillId="9" borderId="54" xfId="0" applyNumberFormat="1" applyFill="1" applyBorder="1"/>
    <xf numFmtId="0" fontId="9" fillId="4" borderId="13" xfId="0" applyFont="1" applyFill="1" applyBorder="1" applyAlignment="1">
      <alignment horizontal="right"/>
    </xf>
    <xf numFmtId="0" fontId="11" fillId="9" borderId="55" xfId="0" applyFont="1" applyFill="1" applyBorder="1" applyAlignment="1">
      <alignment horizontal="center" wrapText="1"/>
    </xf>
    <xf numFmtId="172" fontId="11" fillId="9" borderId="56" xfId="0" applyNumberFormat="1" applyFont="1" applyFill="1" applyBorder="1" applyAlignment="1">
      <alignment horizontal="center" wrapText="1"/>
    </xf>
    <xf numFmtId="0" fontId="11" fillId="9" borderId="57" xfId="0" applyFont="1" applyFill="1" applyBorder="1" applyAlignment="1">
      <alignment horizontal="center" wrapText="1"/>
    </xf>
    <xf numFmtId="172" fontId="11" fillId="9" borderId="58" xfId="0" applyNumberFormat="1" applyFont="1" applyFill="1" applyBorder="1" applyAlignment="1">
      <alignment horizontal="center" wrapText="1"/>
    </xf>
    <xf numFmtId="3" fontId="11" fillId="9" borderId="57" xfId="0" applyNumberFormat="1" applyFont="1" applyFill="1" applyBorder="1" applyAlignment="1">
      <alignment horizontal="center" wrapText="1"/>
    </xf>
    <xf numFmtId="166" fontId="9" fillId="9" borderId="11" xfId="1" applyNumberFormat="1" applyFont="1" applyFill="1" applyBorder="1" applyAlignment="1">
      <alignment horizontal="center" wrapText="1"/>
    </xf>
    <xf numFmtId="38" fontId="0" fillId="4" borderId="4" xfId="0" applyNumberFormat="1" applyFill="1" applyBorder="1" applyAlignment="1">
      <alignment horizontal="center"/>
    </xf>
    <xf numFmtId="49" fontId="0" fillId="4" borderId="59" xfId="0" applyNumberFormat="1" applyFill="1" applyBorder="1" applyAlignment="1">
      <alignment vertical="center"/>
    </xf>
    <xf numFmtId="0" fontId="16" fillId="4" borderId="60" xfId="0" applyFont="1" applyFill="1" applyBorder="1" applyAlignment="1">
      <alignment horizontal="right" vertical="center"/>
    </xf>
    <xf numFmtId="0" fontId="9" fillId="4" borderId="61" xfId="0" applyFont="1" applyFill="1" applyBorder="1" applyAlignment="1">
      <alignment horizontal="center" vertical="center" wrapText="1"/>
    </xf>
    <xf numFmtId="165" fontId="9" fillId="4" borderId="61" xfId="0" applyNumberFormat="1" applyFont="1" applyFill="1" applyBorder="1" applyAlignment="1">
      <alignment horizontal="center" vertical="center" wrapText="1"/>
    </xf>
    <xf numFmtId="172" fontId="9" fillId="4" borderId="1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172" fontId="0" fillId="4" borderId="24" xfId="0" applyNumberFormat="1" applyFill="1" applyBorder="1" applyAlignment="1">
      <alignment horizontal="center"/>
    </xf>
    <xf numFmtId="0" fontId="13" fillId="0" borderId="0" xfId="0" applyFont="1"/>
    <xf numFmtId="0" fontId="13" fillId="0" borderId="62" xfId="0" applyFont="1" applyBorder="1"/>
    <xf numFmtId="9" fontId="13" fillId="0" borderId="62" xfId="0" applyNumberFormat="1" applyFont="1" applyBorder="1" applyAlignment="1">
      <alignment horizontal="center"/>
    </xf>
    <xf numFmtId="165" fontId="13" fillId="0" borderId="12" xfId="0" applyNumberFormat="1" applyFont="1" applyBorder="1"/>
    <xf numFmtId="9" fontId="13" fillId="0" borderId="0" xfId="0" applyNumberFormat="1" applyFont="1"/>
    <xf numFmtId="170" fontId="6" fillId="6" borderId="17" xfId="0" applyNumberFormat="1" applyFont="1" applyFill="1" applyBorder="1" applyAlignment="1">
      <alignment horizontal="left"/>
    </xf>
    <xf numFmtId="0" fontId="16" fillId="6" borderId="21" xfId="0" applyFont="1" applyFill="1" applyBorder="1" applyAlignment="1">
      <alignment horizontal="left"/>
    </xf>
    <xf numFmtId="4" fontId="11" fillId="6" borderId="17" xfId="0" applyNumberFormat="1" applyFont="1" applyFill="1" applyBorder="1" applyAlignment="1">
      <alignment horizontal="center" wrapText="1"/>
    </xf>
    <xf numFmtId="4" fontId="11" fillId="6" borderId="21" xfId="0" applyNumberFormat="1" applyFont="1" applyFill="1" applyBorder="1" applyAlignment="1">
      <alignment horizontal="center" wrapText="1"/>
    </xf>
    <xf numFmtId="171" fontId="17" fillId="6" borderId="21" xfId="0" applyNumberFormat="1" applyFont="1" applyFill="1" applyBorder="1" applyAlignment="1">
      <alignment horizontal="center" wrapText="1"/>
    </xf>
    <xf numFmtId="0" fontId="11" fillId="6" borderId="21" xfId="0" applyFont="1" applyFill="1" applyBorder="1" applyAlignment="1">
      <alignment horizontal="center" wrapText="1"/>
    </xf>
    <xf numFmtId="171" fontId="12" fillId="6" borderId="21" xfId="0" applyNumberFormat="1" applyFont="1" applyFill="1" applyBorder="1" applyAlignment="1">
      <alignment horizontal="center" wrapText="1"/>
    </xf>
    <xf numFmtId="171" fontId="11" fillId="6" borderId="21" xfId="0" applyNumberFormat="1" applyFont="1" applyFill="1" applyBorder="1" applyAlignment="1">
      <alignment horizontal="center" wrapText="1"/>
    </xf>
    <xf numFmtId="0" fontId="11" fillId="6" borderId="18" xfId="0" applyFont="1" applyFill="1" applyBorder="1" applyAlignment="1">
      <alignment horizontal="center" wrapText="1"/>
    </xf>
    <xf numFmtId="170" fontId="0" fillId="0" borderId="63" xfId="0" applyNumberFormat="1" applyBorder="1" applyAlignment="1">
      <alignment horizontal="left" indent="1"/>
    </xf>
    <xf numFmtId="0" fontId="12" fillId="3" borderId="16" xfId="0" applyFont="1" applyFill="1" applyBorder="1" applyAlignment="1">
      <alignment horizontal="center" wrapText="1"/>
    </xf>
    <xf numFmtId="172" fontId="11" fillId="3" borderId="16" xfId="0" applyNumberFormat="1" applyFont="1" applyFill="1" applyBorder="1" applyAlignment="1">
      <alignment horizontal="center"/>
    </xf>
    <xf numFmtId="172" fontId="0" fillId="0" borderId="0" xfId="0" applyNumberFormat="1"/>
    <xf numFmtId="0" fontId="20" fillId="0" borderId="0" xfId="0" applyFont="1"/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8" fontId="2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5" borderId="0" xfId="0" applyFont="1" applyFill="1" applyAlignment="1">
      <alignment horizontal="center"/>
    </xf>
    <xf numFmtId="169" fontId="5" fillId="0" borderId="0" xfId="0" applyNumberFormat="1" applyFont="1"/>
    <xf numFmtId="0" fontId="6" fillId="0" borderId="0" xfId="0" applyFont="1"/>
    <xf numFmtId="0" fontId="5" fillId="0" borderId="0" xfId="0" applyFont="1"/>
    <xf numFmtId="168" fontId="0" fillId="0" borderId="0" xfId="0" applyNumberFormat="1" applyAlignment="1">
      <alignment horizontal="center"/>
    </xf>
    <xf numFmtId="3" fontId="7" fillId="0" borderId="0" xfId="0" applyNumberFormat="1" applyFont="1"/>
    <xf numFmtId="3" fontId="0" fillId="0" borderId="0" xfId="0" applyNumberFormat="1"/>
    <xf numFmtId="168" fontId="4" fillId="0" borderId="0" xfId="0" applyNumberFormat="1" applyFont="1" applyAlignment="1">
      <alignment horizontal="center"/>
    </xf>
    <xf numFmtId="167" fontId="0" fillId="0" borderId="0" xfId="0" applyNumberFormat="1"/>
    <xf numFmtId="167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7" fontId="5" fillId="0" borderId="0" xfId="0" applyNumberFormat="1" applyFont="1"/>
    <xf numFmtId="2" fontId="0" fillId="0" borderId="0" xfId="0" applyNumberFormat="1"/>
    <xf numFmtId="167" fontId="4" fillId="0" borderId="0" xfId="0" applyNumberFormat="1" applyFont="1" applyAlignment="1">
      <alignment horizontal="center"/>
    </xf>
    <xf numFmtId="168" fontId="7" fillId="0" borderId="0" xfId="0" applyNumberFormat="1" applyFont="1"/>
    <xf numFmtId="0" fontId="0" fillId="10" borderId="0" xfId="0" applyFill="1" applyAlignment="1">
      <alignment horizontal="center"/>
    </xf>
    <xf numFmtId="0" fontId="7" fillId="11" borderId="0" xfId="0" applyFont="1" applyFill="1"/>
    <xf numFmtId="0" fontId="0" fillId="10" borderId="0" xfId="0" applyFill="1"/>
    <xf numFmtId="0" fontId="0" fillId="11" borderId="0" xfId="0" applyFill="1"/>
    <xf numFmtId="0" fontId="12" fillId="3" borderId="64" xfId="0" applyFont="1" applyFill="1" applyBorder="1" applyAlignment="1">
      <alignment horizontal="center" wrapText="1"/>
    </xf>
    <xf numFmtId="172" fontId="11" fillId="3" borderId="64" xfId="0" applyNumberFormat="1" applyFont="1" applyFill="1" applyBorder="1" applyAlignment="1">
      <alignment horizontal="center"/>
    </xf>
    <xf numFmtId="0" fontId="12" fillId="3" borderId="66" xfId="0" applyFont="1" applyFill="1" applyBorder="1" applyAlignment="1">
      <alignment horizontal="center" wrapText="1"/>
    </xf>
    <xf numFmtId="172" fontId="11" fillId="3" borderId="66" xfId="0" applyNumberFormat="1" applyFont="1" applyFill="1" applyBorder="1" applyAlignment="1">
      <alignment horizontal="center"/>
    </xf>
    <xf numFmtId="172" fontId="11" fillId="3" borderId="6" xfId="0" applyNumberFormat="1" applyFont="1" applyFill="1" applyBorder="1" applyAlignment="1">
      <alignment horizontal="center"/>
    </xf>
    <xf numFmtId="170" fontId="0" fillId="0" borderId="8" xfId="0" applyNumberFormat="1" applyBorder="1" applyAlignment="1">
      <alignment horizontal="left" indent="1"/>
    </xf>
    <xf numFmtId="0" fontId="12" fillId="3" borderId="6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12" fillId="3" borderId="31" xfId="0" applyFont="1" applyFill="1" applyBorder="1" applyAlignment="1">
      <alignment horizontal="center" wrapText="1"/>
    </xf>
    <xf numFmtId="0" fontId="12" fillId="3" borderId="29" xfId="0" applyFont="1" applyFill="1" applyBorder="1" applyAlignment="1">
      <alignment horizontal="center" wrapText="1"/>
    </xf>
    <xf numFmtId="164" fontId="3" fillId="0" borderId="0" xfId="1" applyNumberFormat="1" applyFont="1"/>
    <xf numFmtId="164" fontId="3" fillId="0" borderId="24" xfId="1" applyNumberFormat="1" applyFont="1" applyBorder="1"/>
    <xf numFmtId="0" fontId="2" fillId="0" borderId="0" xfId="0" applyFont="1" applyAlignment="1">
      <alignment horizontal="center"/>
    </xf>
    <xf numFmtId="0" fontId="23" fillId="0" borderId="8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9" fillId="3" borderId="66" xfId="0" applyFont="1" applyFill="1" applyBorder="1" applyAlignment="1">
      <alignment horizontal="left"/>
    </xf>
    <xf numFmtId="172" fontId="11" fillId="4" borderId="66" xfId="0" applyNumberFormat="1" applyFont="1" applyFill="1" applyBorder="1" applyAlignment="1">
      <alignment horizontal="center" wrapText="1"/>
    </xf>
    <xf numFmtId="0" fontId="11" fillId="4" borderId="66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left" wrapText="1"/>
    </xf>
    <xf numFmtId="0" fontId="11" fillId="3" borderId="20" xfId="0" applyFont="1" applyFill="1" applyBorder="1" applyAlignment="1">
      <alignment horizontal="left" wrapText="1"/>
    </xf>
    <xf numFmtId="0" fontId="9" fillId="3" borderId="16" xfId="0" applyFont="1" applyFill="1" applyBorder="1" applyAlignment="1">
      <alignment horizontal="left"/>
    </xf>
    <xf numFmtId="172" fontId="11" fillId="4" borderId="64" xfId="0" applyNumberFormat="1" applyFont="1" applyFill="1" applyBorder="1" applyAlignment="1">
      <alignment horizontal="center" wrapText="1"/>
    </xf>
    <xf numFmtId="0" fontId="11" fillId="4" borderId="64" xfId="0" applyFont="1" applyFill="1" applyBorder="1" applyAlignment="1">
      <alignment horizontal="center" wrapText="1"/>
    </xf>
    <xf numFmtId="172" fontId="11" fillId="4" borderId="16" xfId="0" applyNumberFormat="1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wrapText="1"/>
    </xf>
    <xf numFmtId="0" fontId="9" fillId="3" borderId="6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172" fontId="9" fillId="4" borderId="6" xfId="0" applyNumberFormat="1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0" borderId="65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164" fontId="19" fillId="4" borderId="15" xfId="1" applyNumberFormat="1" applyFont="1" applyFill="1" applyBorder="1" applyAlignment="1">
      <alignment horizontal="center" wrapText="1"/>
    </xf>
    <xf numFmtId="164" fontId="19" fillId="4" borderId="9" xfId="1" applyNumberFormat="1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left" wrapText="1"/>
    </xf>
    <xf numFmtId="0" fontId="9" fillId="3" borderId="16" xfId="0" applyFont="1" applyFill="1" applyBorder="1" applyAlignment="1">
      <alignment horizontal="right"/>
    </xf>
    <xf numFmtId="171" fontId="18" fillId="6" borderId="21" xfId="0" applyNumberFormat="1" applyFont="1" applyFill="1" applyBorder="1" applyAlignment="1">
      <alignment horizontal="center" wrapText="1"/>
    </xf>
    <xf numFmtId="4" fontId="18" fillId="6" borderId="21" xfId="0" applyNumberFormat="1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70" fontId="10" fillId="4" borderId="17" xfId="0" applyNumberFormat="1" applyFont="1" applyFill="1" applyBorder="1" applyAlignment="1">
      <alignment horizontal="right"/>
    </xf>
    <xf numFmtId="170" fontId="10" fillId="4" borderId="18" xfId="0" applyNumberFormat="1" applyFont="1" applyFill="1" applyBorder="1" applyAlignment="1">
      <alignment horizontal="right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BFD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6E59-1895-4479-AC37-69BEAC6C2C06}">
  <dimension ref="A1:BR529"/>
  <sheetViews>
    <sheetView tabSelected="1" zoomScale="80" zoomScaleNormal="80" workbookViewId="0">
      <selection activeCell="N3" sqref="N3"/>
    </sheetView>
  </sheetViews>
  <sheetFormatPr defaultRowHeight="14.4" x14ac:dyDescent="0.3"/>
  <cols>
    <col min="1" max="1" width="5.109375" customWidth="1"/>
    <col min="2" max="2" width="73.33203125" customWidth="1"/>
    <col min="3" max="3" width="8" style="216" customWidth="1"/>
    <col min="4" max="4" width="11.77734375" style="216" customWidth="1"/>
    <col min="5" max="5" width="7.5546875" style="217" customWidth="1"/>
    <col min="6" max="6" width="10" style="217" customWidth="1"/>
    <col min="7" max="7" width="6.77734375" style="218" customWidth="1"/>
    <col min="8" max="8" width="11.109375" style="218" customWidth="1"/>
    <col min="9" max="9" width="6.77734375" style="219" customWidth="1"/>
    <col min="10" max="10" width="12.44140625" style="219" customWidth="1"/>
    <col min="11" max="11" width="6.77734375" style="218" customWidth="1"/>
    <col min="12" max="12" width="11.6640625" style="218" customWidth="1"/>
    <col min="13" max="13" width="7.21875" style="218" customWidth="1"/>
    <col min="14" max="14" width="10.77734375" style="218" customWidth="1"/>
    <col min="15" max="15" width="7.21875" style="217" hidden="1" customWidth="1"/>
    <col min="16" max="16" width="11.44140625" style="217" hidden="1" customWidth="1"/>
    <col min="17" max="17" width="7.21875" style="218" hidden="1" customWidth="1"/>
    <col min="18" max="18" width="10.5546875" style="218" hidden="1" customWidth="1"/>
    <col min="19" max="19" width="7.21875" style="218" hidden="1" customWidth="1"/>
    <col min="20" max="20" width="11.21875" style="218" hidden="1" customWidth="1"/>
    <col min="21" max="21" width="7" style="217" hidden="1" customWidth="1"/>
    <col min="22" max="22" width="9.88671875" style="217" hidden="1" customWidth="1"/>
    <col min="23" max="23" width="13.5546875" customWidth="1"/>
    <col min="24" max="24" width="13.109375" customWidth="1"/>
    <col min="25" max="25" width="11.5546875" customWidth="1"/>
    <col min="27" max="27" width="15.44140625" customWidth="1"/>
  </cols>
  <sheetData>
    <row r="1" spans="1:70" x14ac:dyDescent="0.3">
      <c r="B1" s="1" t="s">
        <v>60</v>
      </c>
      <c r="C1" s="3"/>
      <c r="D1" s="3"/>
      <c r="E1" s="6"/>
      <c r="F1" s="6"/>
      <c r="G1"/>
      <c r="H1"/>
      <c r="I1"/>
      <c r="J1"/>
      <c r="K1"/>
      <c r="L1"/>
      <c r="M1"/>
      <c r="N1"/>
      <c r="O1" s="6"/>
      <c r="P1" s="6"/>
      <c r="Q1"/>
      <c r="R1"/>
      <c r="S1"/>
      <c r="T1"/>
      <c r="U1" s="6"/>
      <c r="V1" s="6"/>
    </row>
    <row r="2" spans="1:70" ht="22.8" customHeight="1" x14ac:dyDescent="0.3">
      <c r="B2" s="1" t="s">
        <v>52</v>
      </c>
      <c r="C2" s="3"/>
      <c r="D2" s="232" t="s">
        <v>51</v>
      </c>
      <c r="E2" s="4" t="s">
        <v>0</v>
      </c>
      <c r="F2" s="4" t="s">
        <v>1</v>
      </c>
      <c r="G2" s="5"/>
      <c r="H2" s="5"/>
      <c r="I2" s="4" t="s">
        <v>0</v>
      </c>
      <c r="J2" s="4" t="s">
        <v>1</v>
      </c>
      <c r="K2" s="5"/>
      <c r="L2" s="2" t="s">
        <v>50</v>
      </c>
      <c r="M2"/>
      <c r="N2"/>
      <c r="O2" s="6"/>
      <c r="P2" s="5"/>
      <c r="Q2" s="4" t="s">
        <v>0</v>
      </c>
      <c r="R2" s="4" t="s">
        <v>1</v>
      </c>
      <c r="S2" s="6"/>
      <c r="T2" s="5"/>
      <c r="U2" s="4" t="s">
        <v>0</v>
      </c>
      <c r="V2" s="4" t="s">
        <v>1</v>
      </c>
    </row>
    <row r="3" spans="1:70" ht="18" customHeight="1" x14ac:dyDescent="0.3">
      <c r="B3" s="7" t="s">
        <v>2</v>
      </c>
      <c r="C3" s="3"/>
      <c r="D3" s="8" t="s">
        <v>3</v>
      </c>
      <c r="E3" s="9"/>
      <c r="F3" s="10">
        <f>E3*7.5</f>
        <v>0</v>
      </c>
      <c r="G3"/>
      <c r="H3" s="11" t="s">
        <v>4</v>
      </c>
      <c r="I3" s="12"/>
      <c r="J3" s="10">
        <f>I3*7.5</f>
        <v>0</v>
      </c>
      <c r="K3"/>
      <c r="L3"/>
      <c r="M3"/>
      <c r="N3"/>
      <c r="O3" s="6"/>
      <c r="P3" s="11" t="s">
        <v>5</v>
      </c>
      <c r="Q3" s="13"/>
      <c r="R3" s="10">
        <f>Q3*7.5</f>
        <v>0</v>
      </c>
      <c r="S3" s="6"/>
      <c r="T3" s="11" t="s">
        <v>6</v>
      </c>
      <c r="U3" s="13"/>
      <c r="V3" s="10">
        <f>U3*7.5</f>
        <v>0</v>
      </c>
    </row>
    <row r="4" spans="1:70" ht="18" customHeight="1" x14ac:dyDescent="0.3">
      <c r="B4" s="14" t="s">
        <v>53</v>
      </c>
      <c r="C4" s="3"/>
      <c r="D4" s="8" t="s">
        <v>7</v>
      </c>
      <c r="E4" s="9"/>
      <c r="F4" s="10">
        <f>E4*7.5</f>
        <v>0</v>
      </c>
      <c r="G4"/>
      <c r="H4" s="11" t="s">
        <v>8</v>
      </c>
      <c r="I4" s="12"/>
      <c r="J4" s="10">
        <f>I4*7.5</f>
        <v>0</v>
      </c>
      <c r="K4"/>
      <c r="L4"/>
      <c r="M4"/>
      <c r="N4"/>
      <c r="O4" s="6"/>
      <c r="P4" s="11" t="s">
        <v>9</v>
      </c>
      <c r="Q4" s="15"/>
      <c r="R4" s="10">
        <f>Q4*7.5</f>
        <v>0</v>
      </c>
      <c r="S4" s="6"/>
      <c r="T4" s="16"/>
      <c r="U4"/>
      <c r="V4" s="17"/>
    </row>
    <row r="5" spans="1:70" ht="18" customHeight="1" x14ac:dyDescent="0.3">
      <c r="B5" s="18" t="s">
        <v>10</v>
      </c>
      <c r="C5" s="3"/>
      <c r="D5" s="8" t="s">
        <v>11</v>
      </c>
      <c r="E5" s="9"/>
      <c r="F5" s="10">
        <f>E5*7.5</f>
        <v>0</v>
      </c>
      <c r="G5"/>
      <c r="H5" s="11" t="s">
        <v>12</v>
      </c>
      <c r="I5" s="12"/>
      <c r="J5" s="10">
        <f>I5*7.5</f>
        <v>0</v>
      </c>
      <c r="K5"/>
      <c r="L5"/>
      <c r="M5"/>
      <c r="N5"/>
      <c r="O5" s="6"/>
      <c r="P5" s="11" t="s">
        <v>13</v>
      </c>
      <c r="Q5" s="15"/>
      <c r="R5" s="10">
        <f>Q5*7.5</f>
        <v>0</v>
      </c>
      <c r="S5" s="6"/>
      <c r="T5" s="16"/>
      <c r="U5"/>
      <c r="V5" s="17"/>
    </row>
    <row r="6" spans="1:70" ht="18" customHeight="1" thickBot="1" x14ac:dyDescent="0.35">
      <c r="B6" t="s">
        <v>49</v>
      </c>
      <c r="C6" s="3"/>
      <c r="D6" s="3"/>
      <c r="E6" s="6"/>
      <c r="F6" s="6"/>
      <c r="G6"/>
      <c r="H6"/>
      <c r="I6"/>
      <c r="J6"/>
      <c r="K6"/>
      <c r="L6"/>
      <c r="M6"/>
      <c r="N6"/>
      <c r="O6" s="6"/>
      <c r="P6"/>
      <c r="Q6"/>
      <c r="R6"/>
      <c r="S6" s="6"/>
      <c r="T6" s="6"/>
      <c r="U6"/>
      <c r="V6"/>
    </row>
    <row r="7" spans="1:70" ht="54.45" customHeight="1" thickBot="1" x14ac:dyDescent="0.35">
      <c r="A7" s="19"/>
      <c r="B7" s="20" t="s">
        <v>14</v>
      </c>
      <c r="C7" s="266"/>
      <c r="D7" s="267"/>
      <c r="E7" s="266"/>
      <c r="F7" s="267"/>
      <c r="G7" s="266"/>
      <c r="H7" s="267"/>
      <c r="I7" s="266"/>
      <c r="J7" s="267"/>
      <c r="K7" s="266"/>
      <c r="L7" s="267"/>
      <c r="M7" s="266"/>
      <c r="N7" s="267"/>
      <c r="O7" s="266"/>
      <c r="P7" s="267"/>
      <c r="Q7" s="266"/>
      <c r="R7" s="267"/>
      <c r="S7" s="266"/>
      <c r="T7" s="267"/>
      <c r="U7" s="266"/>
      <c r="V7" s="267"/>
      <c r="W7" s="21"/>
      <c r="X7" s="22"/>
    </row>
    <row r="8" spans="1:70" ht="42.45" customHeight="1" x14ac:dyDescent="0.3">
      <c r="A8" s="23"/>
      <c r="B8" s="24" t="s">
        <v>15</v>
      </c>
      <c r="C8" s="260" t="str">
        <f>D3</f>
        <v>Name 1</v>
      </c>
      <c r="D8" s="261"/>
      <c r="E8" s="260" t="str">
        <f>D4</f>
        <v>Name 2</v>
      </c>
      <c r="F8" s="261"/>
      <c r="G8" s="260" t="str">
        <f>D5</f>
        <v>Name 3</v>
      </c>
      <c r="H8" s="261"/>
      <c r="I8" s="260" t="str">
        <f>H3</f>
        <v>Name 4</v>
      </c>
      <c r="J8" s="261"/>
      <c r="K8" s="260" t="str">
        <f>H4</f>
        <v>Name 5</v>
      </c>
      <c r="L8" s="261"/>
      <c r="M8" s="260" t="str">
        <f>H5</f>
        <v>Name 6</v>
      </c>
      <c r="N8" s="261"/>
      <c r="O8" s="260" t="str">
        <f>P3</f>
        <v>Name 7</v>
      </c>
      <c r="P8" s="261"/>
      <c r="Q8" s="260" t="str">
        <f>P4</f>
        <v>Name 8</v>
      </c>
      <c r="R8" s="261"/>
      <c r="S8" s="260" t="str">
        <f>P5</f>
        <v>Name 9</v>
      </c>
      <c r="T8" s="261"/>
      <c r="U8" s="260" t="str">
        <f>T3</f>
        <v>Name 10</v>
      </c>
      <c r="V8" s="261"/>
      <c r="W8" s="25" t="s">
        <v>16</v>
      </c>
      <c r="X8" s="26" t="s">
        <v>17</v>
      </c>
      <c r="Y8" s="262" t="s">
        <v>18</v>
      </c>
      <c r="Z8" s="263"/>
    </row>
    <row r="9" spans="1:70" ht="16.5" customHeight="1" thickBot="1" x14ac:dyDescent="0.35">
      <c r="A9" s="23"/>
      <c r="B9" s="27" t="s">
        <v>19</v>
      </c>
      <c r="C9" s="28"/>
      <c r="D9" s="29">
        <f>F3</f>
        <v>0</v>
      </c>
      <c r="E9" s="30"/>
      <c r="F9" s="31">
        <f>F4</f>
        <v>0</v>
      </c>
      <c r="G9" s="30"/>
      <c r="H9" s="29">
        <f>F5</f>
        <v>0</v>
      </c>
      <c r="I9" s="28"/>
      <c r="J9" s="29">
        <f>J3</f>
        <v>0</v>
      </c>
      <c r="K9" s="32"/>
      <c r="L9" s="31">
        <f>J4</f>
        <v>0</v>
      </c>
      <c r="M9" s="28"/>
      <c r="N9" s="29">
        <f>J5</f>
        <v>0</v>
      </c>
      <c r="O9" s="28"/>
      <c r="P9" s="29">
        <f>R3</f>
        <v>0</v>
      </c>
      <c r="Q9" s="32"/>
      <c r="R9" s="31">
        <f>R4</f>
        <v>0</v>
      </c>
      <c r="S9" s="30"/>
      <c r="T9" s="29">
        <f>R5</f>
        <v>0</v>
      </c>
      <c r="U9" s="30"/>
      <c r="V9" s="29">
        <f>V3</f>
        <v>0</v>
      </c>
      <c r="W9" s="33"/>
      <c r="X9" s="34"/>
      <c r="Y9" s="35" t="s">
        <v>20</v>
      </c>
      <c r="Z9" s="36" t="s">
        <v>21</v>
      </c>
    </row>
    <row r="10" spans="1:70" x14ac:dyDescent="0.3">
      <c r="A10" s="19"/>
      <c r="B10" s="37" t="s">
        <v>22</v>
      </c>
      <c r="C10" s="38" t="s">
        <v>21</v>
      </c>
      <c r="D10" s="39" t="s">
        <v>20</v>
      </c>
      <c r="E10" s="40" t="s">
        <v>21</v>
      </c>
      <c r="F10" s="41" t="s">
        <v>20</v>
      </c>
      <c r="G10" s="38" t="s">
        <v>21</v>
      </c>
      <c r="H10" s="39" t="s">
        <v>20</v>
      </c>
      <c r="I10" s="38" t="s">
        <v>21</v>
      </c>
      <c r="J10" s="39" t="s">
        <v>20</v>
      </c>
      <c r="K10" s="40" t="s">
        <v>21</v>
      </c>
      <c r="L10" s="41" t="s">
        <v>20</v>
      </c>
      <c r="M10" s="38" t="s">
        <v>21</v>
      </c>
      <c r="N10" s="39" t="s">
        <v>20</v>
      </c>
      <c r="O10" s="40" t="s">
        <v>21</v>
      </c>
      <c r="P10" s="39" t="s">
        <v>20</v>
      </c>
      <c r="Q10" s="40" t="s">
        <v>21</v>
      </c>
      <c r="R10" s="41" t="s">
        <v>20</v>
      </c>
      <c r="S10" s="38" t="s">
        <v>23</v>
      </c>
      <c r="T10" s="39" t="s">
        <v>20</v>
      </c>
      <c r="U10" s="40" t="s">
        <v>23</v>
      </c>
      <c r="V10" s="39" t="s">
        <v>20</v>
      </c>
      <c r="W10" s="42"/>
      <c r="X10" s="34"/>
      <c r="Y10" s="43"/>
      <c r="Z10" s="44"/>
      <c r="AA10" s="45"/>
    </row>
    <row r="11" spans="1:70" s="67" customFormat="1" x14ac:dyDescent="0.3">
      <c r="A11" s="46">
        <v>1</v>
      </c>
      <c r="B11" s="47" t="s">
        <v>24</v>
      </c>
      <c r="C11" s="48"/>
      <c r="D11" s="49"/>
      <c r="E11" s="50"/>
      <c r="F11" s="51"/>
      <c r="G11" s="52"/>
      <c r="H11" s="53"/>
      <c r="I11" s="48"/>
      <c r="J11" s="54"/>
      <c r="K11" s="55"/>
      <c r="L11" s="56"/>
      <c r="M11" s="57"/>
      <c r="N11" s="58"/>
      <c r="O11" s="50"/>
      <c r="P11" s="59"/>
      <c r="Q11" s="60"/>
      <c r="R11" s="61"/>
      <c r="S11" s="57"/>
      <c r="T11" s="58"/>
      <c r="U11" s="50"/>
      <c r="V11" s="59"/>
      <c r="W11" s="62"/>
      <c r="X11" s="63"/>
      <c r="Y11" s="64"/>
      <c r="Z11" s="65"/>
      <c r="AA11" s="66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x14ac:dyDescent="0.3">
      <c r="A12" s="68">
        <v>1.1000000000000001</v>
      </c>
      <c r="B12" s="69"/>
      <c r="C12" s="70"/>
      <c r="D12" s="71">
        <f>C12*D9</f>
        <v>0</v>
      </c>
      <c r="E12" s="72"/>
      <c r="F12" s="71">
        <f>E12*F9</f>
        <v>0</v>
      </c>
      <c r="G12" s="72"/>
      <c r="H12" s="71">
        <f>G12*H9</f>
        <v>0</v>
      </c>
      <c r="I12" s="72"/>
      <c r="J12" s="71">
        <f>I12*J9</f>
        <v>0</v>
      </c>
      <c r="K12" s="72"/>
      <c r="L12" s="71">
        <f>K12*L9</f>
        <v>0</v>
      </c>
      <c r="M12" s="72"/>
      <c r="N12" s="71">
        <f>M12*N9</f>
        <v>0</v>
      </c>
      <c r="O12" s="72"/>
      <c r="P12" s="71">
        <f>O12*P9</f>
        <v>0</v>
      </c>
      <c r="Q12" s="72"/>
      <c r="R12" s="71">
        <f>Q12*R9</f>
        <v>0</v>
      </c>
      <c r="S12" s="73"/>
      <c r="T12" s="71">
        <f>S12*T9</f>
        <v>0</v>
      </c>
      <c r="U12" s="74"/>
      <c r="V12" s="71">
        <f>U12*V9</f>
        <v>0</v>
      </c>
      <c r="W12" s="75">
        <f>D12+F12+H12+J12+L12+N12+P12+R12+T12+V12</f>
        <v>0</v>
      </c>
      <c r="X12" s="76">
        <f>SUM(C12,E12,G12,I12,K12,M12,O12,Q12,S12,U12)</f>
        <v>0</v>
      </c>
      <c r="Y12" s="3"/>
      <c r="Z12" s="77"/>
      <c r="AA12" s="45"/>
    </row>
    <row r="13" spans="1:70" x14ac:dyDescent="0.3">
      <c r="A13" s="68">
        <v>1.2</v>
      </c>
      <c r="B13" s="69"/>
      <c r="C13" s="78"/>
      <c r="D13" s="71">
        <f>C13*D9</f>
        <v>0</v>
      </c>
      <c r="E13" s="79"/>
      <c r="F13" s="71">
        <f>E13*F9</f>
        <v>0</v>
      </c>
      <c r="G13" s="79"/>
      <c r="H13" s="71">
        <f>G13*H9</f>
        <v>0</v>
      </c>
      <c r="I13" s="79"/>
      <c r="J13" s="71">
        <f>I13*J9</f>
        <v>0</v>
      </c>
      <c r="K13" s="79"/>
      <c r="L13" s="71">
        <f>K13*L9</f>
        <v>0</v>
      </c>
      <c r="M13" s="79"/>
      <c r="N13" s="71">
        <f>M13*N9</f>
        <v>0</v>
      </c>
      <c r="O13" s="79"/>
      <c r="P13" s="71">
        <f>O13*P9</f>
        <v>0</v>
      </c>
      <c r="Q13" s="79"/>
      <c r="R13" s="71">
        <f>Q13*R9</f>
        <v>0</v>
      </c>
      <c r="S13" s="80"/>
      <c r="T13" s="71">
        <f>S13*T9</f>
        <v>0</v>
      </c>
      <c r="U13" s="81"/>
      <c r="V13" s="71">
        <f>U13*V9</f>
        <v>0</v>
      </c>
      <c r="W13" s="75">
        <f t="shared" ref="W13:W29" si="0">D13+F13+H13+J13+L13+N13+P13+R13+T13+V13</f>
        <v>0</v>
      </c>
      <c r="X13" s="76">
        <f t="shared" ref="X13:X45" si="1">SUM(C13,E13,G13,I13,K13,M13,O13,Q13,S13,U13)</f>
        <v>0</v>
      </c>
      <c r="Y13" s="3"/>
      <c r="Z13" s="77"/>
      <c r="AA13" s="66"/>
    </row>
    <row r="14" spans="1:70" x14ac:dyDescent="0.3">
      <c r="A14" s="68">
        <v>1.3</v>
      </c>
      <c r="B14" s="69"/>
      <c r="C14" s="78"/>
      <c r="D14" s="71">
        <f>C14*D9</f>
        <v>0</v>
      </c>
      <c r="E14" s="79"/>
      <c r="F14" s="71">
        <f>E14*F9</f>
        <v>0</v>
      </c>
      <c r="G14" s="79"/>
      <c r="H14" s="71">
        <f>G14*H9</f>
        <v>0</v>
      </c>
      <c r="I14" s="79"/>
      <c r="J14" s="71">
        <f>I14*J9</f>
        <v>0</v>
      </c>
      <c r="K14" s="79"/>
      <c r="L14" s="71">
        <f>K14*L9</f>
        <v>0</v>
      </c>
      <c r="M14" s="79"/>
      <c r="N14" s="71">
        <f>M14*N9</f>
        <v>0</v>
      </c>
      <c r="O14" s="79"/>
      <c r="P14" s="71">
        <f>O14*P9</f>
        <v>0</v>
      </c>
      <c r="Q14" s="79"/>
      <c r="R14" s="71">
        <f>Q14*R9</f>
        <v>0</v>
      </c>
      <c r="S14" s="80"/>
      <c r="T14" s="71">
        <f>S14*T9</f>
        <v>0</v>
      </c>
      <c r="U14" s="81"/>
      <c r="V14" s="71">
        <f>U14*V9</f>
        <v>0</v>
      </c>
      <c r="W14" s="75">
        <f t="shared" si="0"/>
        <v>0</v>
      </c>
      <c r="X14" s="76">
        <f t="shared" si="1"/>
        <v>0</v>
      </c>
      <c r="Y14" s="3"/>
      <c r="Z14" s="77"/>
    </row>
    <row r="15" spans="1:70" x14ac:dyDescent="0.3">
      <c r="A15" s="68">
        <v>1.4</v>
      </c>
      <c r="B15" s="82"/>
      <c r="C15" s="79"/>
      <c r="D15" s="71">
        <f>C15*D9</f>
        <v>0</v>
      </c>
      <c r="E15" s="79"/>
      <c r="F15" s="71">
        <f>E15*F9</f>
        <v>0</v>
      </c>
      <c r="G15" s="79"/>
      <c r="H15" s="71">
        <f>G15*H9</f>
        <v>0</v>
      </c>
      <c r="I15" s="79"/>
      <c r="J15" s="71">
        <f>I15*J9</f>
        <v>0</v>
      </c>
      <c r="K15" s="79"/>
      <c r="L15" s="71">
        <f>K15*L9</f>
        <v>0</v>
      </c>
      <c r="M15" s="79"/>
      <c r="N15" s="71">
        <f>M15*N9</f>
        <v>0</v>
      </c>
      <c r="O15" s="79"/>
      <c r="P15" s="71">
        <f>O15*P9</f>
        <v>0</v>
      </c>
      <c r="Q15" s="79"/>
      <c r="R15" s="71">
        <f>Q15*R9</f>
        <v>0</v>
      </c>
      <c r="S15" s="80"/>
      <c r="T15" s="71">
        <f>S15*T9</f>
        <v>0</v>
      </c>
      <c r="U15" s="81"/>
      <c r="V15" s="71">
        <f>U15*V9</f>
        <v>0</v>
      </c>
      <c r="W15" s="75">
        <f t="shared" si="0"/>
        <v>0</v>
      </c>
      <c r="X15" s="76">
        <f t="shared" si="1"/>
        <v>0</v>
      </c>
      <c r="Y15" s="2"/>
      <c r="Z15" s="77"/>
    </row>
    <row r="16" spans="1:70" x14ac:dyDescent="0.3">
      <c r="A16" s="68">
        <v>1.5</v>
      </c>
      <c r="B16" s="83"/>
      <c r="C16" s="80"/>
      <c r="D16" s="71">
        <f>C16*D9</f>
        <v>0</v>
      </c>
      <c r="E16" s="80"/>
      <c r="F16" s="71">
        <f>E16*F9</f>
        <v>0</v>
      </c>
      <c r="G16" s="80"/>
      <c r="H16" s="71">
        <f>G16*H9</f>
        <v>0</v>
      </c>
      <c r="I16" s="80"/>
      <c r="J16" s="71">
        <f>I16*J9</f>
        <v>0</v>
      </c>
      <c r="K16" s="80"/>
      <c r="L16" s="71">
        <f>K16*L9</f>
        <v>0</v>
      </c>
      <c r="M16" s="80"/>
      <c r="N16" s="71">
        <f>M16*N9</f>
        <v>0</v>
      </c>
      <c r="O16" s="80"/>
      <c r="P16" s="71">
        <f>O16*P9</f>
        <v>0</v>
      </c>
      <c r="Q16" s="80"/>
      <c r="R16" s="71">
        <f>Q16*R9</f>
        <v>0</v>
      </c>
      <c r="S16" s="80"/>
      <c r="T16" s="71">
        <f>S16*T9</f>
        <v>0</v>
      </c>
      <c r="U16" s="81"/>
      <c r="V16" s="71">
        <f>U16*V9</f>
        <v>0</v>
      </c>
      <c r="W16" s="75">
        <f t="shared" si="0"/>
        <v>0</v>
      </c>
      <c r="X16" s="76">
        <f t="shared" si="1"/>
        <v>0</v>
      </c>
      <c r="Y16" s="3"/>
      <c r="Z16" s="77"/>
    </row>
    <row r="17" spans="1:70" x14ac:dyDescent="0.3">
      <c r="A17" s="68">
        <v>1.6</v>
      </c>
      <c r="B17" s="69"/>
      <c r="C17" s="80"/>
      <c r="D17" s="71">
        <f>C17*D9</f>
        <v>0</v>
      </c>
      <c r="E17" s="80"/>
      <c r="F17" s="71">
        <f>E17*F9</f>
        <v>0</v>
      </c>
      <c r="G17" s="80"/>
      <c r="H17" s="71">
        <f>G17*H9</f>
        <v>0</v>
      </c>
      <c r="I17" s="80"/>
      <c r="J17" s="71">
        <f>I17*J9</f>
        <v>0</v>
      </c>
      <c r="K17" s="80"/>
      <c r="L17" s="71">
        <f>K17*L9</f>
        <v>0</v>
      </c>
      <c r="M17" s="80"/>
      <c r="N17" s="71">
        <f>M17*N9</f>
        <v>0</v>
      </c>
      <c r="O17" s="80"/>
      <c r="P17" s="71">
        <f>O17*P9</f>
        <v>0</v>
      </c>
      <c r="Q17" s="80"/>
      <c r="R17" s="71">
        <f>Q17*R9</f>
        <v>0</v>
      </c>
      <c r="S17" s="80"/>
      <c r="T17" s="71">
        <f>S17*T9</f>
        <v>0</v>
      </c>
      <c r="U17" s="81"/>
      <c r="V17" s="71">
        <f>U17*V9</f>
        <v>0</v>
      </c>
      <c r="W17" s="75">
        <f t="shared" si="0"/>
        <v>0</v>
      </c>
      <c r="X17" s="76">
        <f t="shared" si="1"/>
        <v>0</v>
      </c>
      <c r="Y17" s="3"/>
      <c r="Z17" s="77"/>
    </row>
    <row r="18" spans="1:70" x14ac:dyDescent="0.3">
      <c r="A18" s="68">
        <v>1.7</v>
      </c>
      <c r="B18" s="69"/>
      <c r="C18" s="78"/>
      <c r="D18" s="71">
        <f>C18*D9</f>
        <v>0</v>
      </c>
      <c r="E18" s="79"/>
      <c r="F18" s="71">
        <f>E18*F9</f>
        <v>0</v>
      </c>
      <c r="G18" s="79"/>
      <c r="H18" s="71">
        <f>G18*H9</f>
        <v>0</v>
      </c>
      <c r="I18" s="79"/>
      <c r="J18" s="71">
        <f>I18*J9</f>
        <v>0</v>
      </c>
      <c r="K18" s="79"/>
      <c r="L18" s="71">
        <f>K18*L9</f>
        <v>0</v>
      </c>
      <c r="M18" s="79"/>
      <c r="N18" s="71">
        <f>M18*N9</f>
        <v>0</v>
      </c>
      <c r="O18" s="79"/>
      <c r="P18" s="71">
        <f>O18*P9</f>
        <v>0</v>
      </c>
      <c r="Q18" s="79"/>
      <c r="R18" s="71">
        <f>Q18*R9</f>
        <v>0</v>
      </c>
      <c r="S18" s="80"/>
      <c r="T18" s="71">
        <f>S18*T9</f>
        <v>0</v>
      </c>
      <c r="U18" s="81"/>
      <c r="V18" s="71">
        <f>U18*V9</f>
        <v>0</v>
      </c>
      <c r="W18" s="75">
        <f t="shared" si="0"/>
        <v>0</v>
      </c>
      <c r="X18" s="76">
        <f t="shared" si="1"/>
        <v>0</v>
      </c>
      <c r="Y18" s="3"/>
      <c r="Z18" s="77"/>
    </row>
    <row r="19" spans="1:70" ht="15" thickBot="1" x14ac:dyDescent="0.35">
      <c r="A19" s="68">
        <v>1.8</v>
      </c>
      <c r="B19" s="82"/>
      <c r="C19" s="79"/>
      <c r="D19" s="71">
        <f>C19*D9</f>
        <v>0</v>
      </c>
      <c r="E19" s="79"/>
      <c r="F19" s="71">
        <f>E19*F9</f>
        <v>0</v>
      </c>
      <c r="G19" s="79"/>
      <c r="H19" s="71">
        <f>G19*H9</f>
        <v>0</v>
      </c>
      <c r="I19" s="79"/>
      <c r="J19" s="71">
        <f>I19*J9</f>
        <v>0</v>
      </c>
      <c r="K19" s="79"/>
      <c r="L19" s="71">
        <f>K19*L9</f>
        <v>0</v>
      </c>
      <c r="M19" s="79"/>
      <c r="N19" s="71">
        <f>M19*N9</f>
        <v>0</v>
      </c>
      <c r="O19" s="79"/>
      <c r="P19" s="71">
        <f>O19*P9</f>
        <v>0</v>
      </c>
      <c r="Q19" s="79"/>
      <c r="R19" s="71">
        <f>Q19*R9</f>
        <v>0</v>
      </c>
      <c r="S19" s="80"/>
      <c r="T19" s="71">
        <f>S19*T9</f>
        <v>0</v>
      </c>
      <c r="U19" s="81"/>
      <c r="V19" s="71">
        <f>U19*V9</f>
        <v>0</v>
      </c>
      <c r="W19" s="75">
        <f t="shared" si="0"/>
        <v>0</v>
      </c>
      <c r="X19" s="76">
        <f t="shared" si="1"/>
        <v>0</v>
      </c>
      <c r="Y19" s="2"/>
      <c r="Z19" s="77"/>
    </row>
    <row r="20" spans="1:70" hidden="1" x14ac:dyDescent="0.3">
      <c r="A20" s="68">
        <v>1.9</v>
      </c>
      <c r="B20" s="83"/>
      <c r="C20" s="80"/>
      <c r="D20" s="71">
        <f>C20*D9</f>
        <v>0</v>
      </c>
      <c r="E20" s="80"/>
      <c r="F20" s="71">
        <f>E20*F9</f>
        <v>0</v>
      </c>
      <c r="G20" s="80"/>
      <c r="H20" s="71">
        <f>G20*H9</f>
        <v>0</v>
      </c>
      <c r="I20" s="80"/>
      <c r="J20" s="71">
        <f>I20*J9</f>
        <v>0</v>
      </c>
      <c r="K20" s="80"/>
      <c r="L20" s="71">
        <f>K20*L9</f>
        <v>0</v>
      </c>
      <c r="M20" s="80"/>
      <c r="N20" s="71">
        <f>M20*N9</f>
        <v>0</v>
      </c>
      <c r="O20" s="80"/>
      <c r="P20" s="71">
        <f>O20*P9</f>
        <v>0</v>
      </c>
      <c r="Q20" s="80"/>
      <c r="R20" s="71">
        <f>Q20*R9</f>
        <v>0</v>
      </c>
      <c r="S20" s="80"/>
      <c r="T20" s="71">
        <f>S20*T9</f>
        <v>0</v>
      </c>
      <c r="U20" s="81"/>
      <c r="V20" s="71">
        <f>U20*V9</f>
        <v>0</v>
      </c>
      <c r="W20" s="75">
        <f t="shared" si="0"/>
        <v>0</v>
      </c>
      <c r="X20" s="76">
        <f t="shared" si="1"/>
        <v>0</v>
      </c>
      <c r="Y20" s="3"/>
      <c r="Z20" s="77"/>
    </row>
    <row r="21" spans="1:70" ht="15" hidden="1" thickBot="1" x14ac:dyDescent="0.35">
      <c r="A21" s="84">
        <v>1.1000000000000001</v>
      </c>
      <c r="B21" s="69"/>
      <c r="C21" s="80"/>
      <c r="D21" s="71">
        <f>C21*D9</f>
        <v>0</v>
      </c>
      <c r="E21" s="80"/>
      <c r="F21" s="71">
        <f>E21*F9</f>
        <v>0</v>
      </c>
      <c r="G21" s="80"/>
      <c r="H21" s="71">
        <f>G21*H9</f>
        <v>0</v>
      </c>
      <c r="I21" s="80"/>
      <c r="J21" s="71">
        <f>I21*J9</f>
        <v>0</v>
      </c>
      <c r="K21" s="80"/>
      <c r="L21" s="71">
        <f>K21*L9</f>
        <v>0</v>
      </c>
      <c r="M21" s="80"/>
      <c r="N21" s="71">
        <f>M21*N9</f>
        <v>0</v>
      </c>
      <c r="O21" s="80"/>
      <c r="P21" s="71">
        <f>O21*P9</f>
        <v>0</v>
      </c>
      <c r="Q21" s="80"/>
      <c r="R21" s="71">
        <f>Q21*R9</f>
        <v>0</v>
      </c>
      <c r="S21" s="80"/>
      <c r="T21" s="71">
        <f>S21*T9</f>
        <v>0</v>
      </c>
      <c r="U21" s="81"/>
      <c r="V21" s="71">
        <f>U21*V9</f>
        <v>0</v>
      </c>
      <c r="W21" s="75">
        <f t="shared" si="0"/>
        <v>0</v>
      </c>
      <c r="X21" s="76">
        <f t="shared" si="1"/>
        <v>0</v>
      </c>
      <c r="Y21" s="3"/>
      <c r="Z21" s="77"/>
    </row>
    <row r="22" spans="1:70" hidden="1" x14ac:dyDescent="0.3">
      <c r="A22" s="85">
        <v>1.1100000000000001</v>
      </c>
      <c r="B22" s="69"/>
      <c r="C22" s="80"/>
      <c r="D22" s="71">
        <f>C22*D9</f>
        <v>0</v>
      </c>
      <c r="E22" s="80"/>
      <c r="F22" s="71">
        <f>E22*F9</f>
        <v>0</v>
      </c>
      <c r="G22" s="80"/>
      <c r="H22" s="71">
        <f>G22*H9</f>
        <v>0</v>
      </c>
      <c r="I22" s="80"/>
      <c r="J22" s="71">
        <f>I22*J9</f>
        <v>0</v>
      </c>
      <c r="K22" s="80"/>
      <c r="L22" s="71">
        <f>K22*L9</f>
        <v>0</v>
      </c>
      <c r="M22" s="80"/>
      <c r="N22" s="71">
        <f>M22*N9</f>
        <v>0</v>
      </c>
      <c r="O22" s="80"/>
      <c r="P22" s="71">
        <f>O22*P9</f>
        <v>0</v>
      </c>
      <c r="Q22" s="80"/>
      <c r="R22" s="71">
        <f>Q22*R9</f>
        <v>0</v>
      </c>
      <c r="S22" s="80"/>
      <c r="T22" s="71">
        <f>S22*T9</f>
        <v>0</v>
      </c>
      <c r="U22" s="81"/>
      <c r="V22" s="71">
        <f>U22*V9</f>
        <v>0</v>
      </c>
      <c r="W22" s="75">
        <f t="shared" si="0"/>
        <v>0</v>
      </c>
      <c r="X22" s="76">
        <f t="shared" si="1"/>
        <v>0</v>
      </c>
      <c r="Y22" s="3"/>
      <c r="Z22" s="77"/>
    </row>
    <row r="23" spans="1:70" hidden="1" x14ac:dyDescent="0.3">
      <c r="A23" s="68">
        <v>1.1200000000000001</v>
      </c>
      <c r="B23" s="86"/>
      <c r="C23" s="78"/>
      <c r="D23" s="71">
        <f>C23*D9</f>
        <v>0</v>
      </c>
      <c r="E23" s="79"/>
      <c r="F23" s="71">
        <f>E23*F9</f>
        <v>0</v>
      </c>
      <c r="G23" s="79"/>
      <c r="H23" s="71">
        <f>G23*H9</f>
        <v>0</v>
      </c>
      <c r="I23" s="79"/>
      <c r="J23" s="71">
        <f>I23*J9</f>
        <v>0</v>
      </c>
      <c r="K23" s="79"/>
      <c r="L23" s="71">
        <f>K23*L9</f>
        <v>0</v>
      </c>
      <c r="M23" s="79"/>
      <c r="N23" s="71">
        <f>M23*N9</f>
        <v>0</v>
      </c>
      <c r="O23" s="79"/>
      <c r="P23" s="71">
        <f>O23*P9</f>
        <v>0</v>
      </c>
      <c r="Q23" s="79"/>
      <c r="R23" s="71">
        <f>Q23*R9</f>
        <v>0</v>
      </c>
      <c r="S23" s="80"/>
      <c r="T23" s="71">
        <f>S23*T9</f>
        <v>0</v>
      </c>
      <c r="U23" s="81"/>
      <c r="V23" s="71">
        <f>U23*V9</f>
        <v>0</v>
      </c>
      <c r="W23" s="75">
        <f t="shared" si="0"/>
        <v>0</v>
      </c>
      <c r="X23" s="76">
        <f t="shared" si="1"/>
        <v>0</v>
      </c>
      <c r="Y23" s="3"/>
      <c r="Z23" s="77"/>
      <c r="AA23" s="66"/>
    </row>
    <row r="24" spans="1:70" hidden="1" x14ac:dyDescent="0.3">
      <c r="A24" s="68">
        <v>1.1299999999999999</v>
      </c>
      <c r="B24" s="69"/>
      <c r="C24" s="78"/>
      <c r="D24" s="71">
        <f>C24*D9</f>
        <v>0</v>
      </c>
      <c r="E24" s="79"/>
      <c r="F24" s="71">
        <f>E24*F9</f>
        <v>0</v>
      </c>
      <c r="G24" s="79"/>
      <c r="H24" s="71">
        <f>G24*H9</f>
        <v>0</v>
      </c>
      <c r="I24" s="79"/>
      <c r="J24" s="71">
        <f>I24*J9</f>
        <v>0</v>
      </c>
      <c r="K24" s="79"/>
      <c r="L24" s="71">
        <f>K24*L9</f>
        <v>0</v>
      </c>
      <c r="M24" s="79"/>
      <c r="N24" s="71">
        <f>M24*N9</f>
        <v>0</v>
      </c>
      <c r="O24" s="79"/>
      <c r="P24" s="71">
        <f>O24*P9</f>
        <v>0</v>
      </c>
      <c r="Q24" s="79"/>
      <c r="R24" s="71">
        <f>Q24*R9</f>
        <v>0</v>
      </c>
      <c r="S24" s="80"/>
      <c r="T24" s="71">
        <f>S24*T9</f>
        <v>0</v>
      </c>
      <c r="U24" s="81"/>
      <c r="V24" s="71">
        <f>U24*V9</f>
        <v>0</v>
      </c>
      <c r="W24" s="75">
        <f t="shared" si="0"/>
        <v>0</v>
      </c>
      <c r="X24" s="76">
        <f t="shared" si="1"/>
        <v>0</v>
      </c>
      <c r="Y24" s="3"/>
      <c r="Z24" s="77"/>
      <c r="AA24" s="66"/>
    </row>
    <row r="25" spans="1:70" hidden="1" x14ac:dyDescent="0.3">
      <c r="A25" s="68">
        <v>1.1399999999999999</v>
      </c>
      <c r="B25" s="69"/>
      <c r="C25" s="78"/>
      <c r="D25" s="71">
        <f>C25*D9</f>
        <v>0</v>
      </c>
      <c r="E25" s="79"/>
      <c r="F25" s="71">
        <f>E25*F9</f>
        <v>0</v>
      </c>
      <c r="G25" s="79"/>
      <c r="H25" s="71">
        <f>G25*H9</f>
        <v>0</v>
      </c>
      <c r="I25" s="79"/>
      <c r="J25" s="71">
        <f>I25*J9</f>
        <v>0</v>
      </c>
      <c r="K25" s="79"/>
      <c r="L25" s="71">
        <f>K25*L9</f>
        <v>0</v>
      </c>
      <c r="M25" s="79"/>
      <c r="N25" s="71">
        <f>M25*N9</f>
        <v>0</v>
      </c>
      <c r="O25" s="79"/>
      <c r="P25" s="71">
        <f>O25*P9</f>
        <v>0</v>
      </c>
      <c r="Q25" s="79"/>
      <c r="R25" s="71">
        <f>Q25*R9</f>
        <v>0</v>
      </c>
      <c r="S25" s="80"/>
      <c r="T25" s="71">
        <f>S25*T9</f>
        <v>0</v>
      </c>
      <c r="U25" s="81"/>
      <c r="V25" s="71">
        <f>U25*V9</f>
        <v>0</v>
      </c>
      <c r="W25" s="75">
        <f t="shared" si="0"/>
        <v>0</v>
      </c>
      <c r="X25" s="76">
        <f t="shared" si="1"/>
        <v>0</v>
      </c>
      <c r="Y25" s="3"/>
      <c r="Z25" s="77"/>
    </row>
    <row r="26" spans="1:70" hidden="1" x14ac:dyDescent="0.3">
      <c r="A26" s="68">
        <v>1.1499999999999999</v>
      </c>
      <c r="B26" s="82"/>
      <c r="C26" s="79"/>
      <c r="D26" s="71">
        <f>C26*D9</f>
        <v>0</v>
      </c>
      <c r="E26" s="79"/>
      <c r="F26" s="71">
        <f>E26*F9</f>
        <v>0</v>
      </c>
      <c r="G26" s="79"/>
      <c r="H26" s="71">
        <f>G26*H9</f>
        <v>0</v>
      </c>
      <c r="I26" s="79"/>
      <c r="J26" s="71">
        <f>I26*J9</f>
        <v>0</v>
      </c>
      <c r="K26" s="79"/>
      <c r="L26" s="71">
        <f>K26*L9</f>
        <v>0</v>
      </c>
      <c r="M26" s="79"/>
      <c r="N26" s="71">
        <f>M26*N9</f>
        <v>0</v>
      </c>
      <c r="O26" s="79"/>
      <c r="P26" s="71">
        <f>O26*P9</f>
        <v>0</v>
      </c>
      <c r="Q26" s="79"/>
      <c r="R26" s="71">
        <f>Q26*R9</f>
        <v>0</v>
      </c>
      <c r="S26" s="80"/>
      <c r="T26" s="71">
        <f>S26*T9</f>
        <v>0</v>
      </c>
      <c r="U26" s="81"/>
      <c r="V26" s="71">
        <f>U26*V9</f>
        <v>0</v>
      </c>
      <c r="W26" s="75">
        <f t="shared" si="0"/>
        <v>0</v>
      </c>
      <c r="X26" s="76">
        <f t="shared" si="1"/>
        <v>0</v>
      </c>
      <c r="Y26" s="2"/>
      <c r="Z26" s="77"/>
    </row>
    <row r="27" spans="1:70" hidden="1" x14ac:dyDescent="0.3">
      <c r="A27" s="68">
        <v>1.1599999999999999</v>
      </c>
      <c r="B27" s="83"/>
      <c r="C27" s="80"/>
      <c r="D27" s="71">
        <f>C27*D9</f>
        <v>0</v>
      </c>
      <c r="E27" s="80"/>
      <c r="F27" s="71">
        <f>E27*F9</f>
        <v>0</v>
      </c>
      <c r="G27" s="80"/>
      <c r="H27" s="71">
        <f>G27*H9</f>
        <v>0</v>
      </c>
      <c r="I27" s="80"/>
      <c r="J27" s="71">
        <f>I27*J9</f>
        <v>0</v>
      </c>
      <c r="K27" s="80"/>
      <c r="L27" s="71">
        <f>K27*L9</f>
        <v>0</v>
      </c>
      <c r="M27" s="80"/>
      <c r="N27" s="71">
        <f>M27*N9</f>
        <v>0</v>
      </c>
      <c r="O27" s="80"/>
      <c r="P27" s="71">
        <f>O27*P9</f>
        <v>0</v>
      </c>
      <c r="Q27" s="80"/>
      <c r="R27" s="71">
        <f>Q27*R9</f>
        <v>0</v>
      </c>
      <c r="S27" s="80"/>
      <c r="T27" s="71">
        <f>S27*T9</f>
        <v>0</v>
      </c>
      <c r="U27" s="81"/>
      <c r="V27" s="71">
        <f>U27*V9</f>
        <v>0</v>
      </c>
      <c r="W27" s="75">
        <f t="shared" si="0"/>
        <v>0</v>
      </c>
      <c r="X27" s="76">
        <f t="shared" si="1"/>
        <v>0</v>
      </c>
      <c r="Y27" s="3"/>
      <c r="Z27" s="77"/>
    </row>
    <row r="28" spans="1:70" hidden="1" x14ac:dyDescent="0.3">
      <c r="A28" s="68">
        <v>1.17</v>
      </c>
      <c r="B28" s="69"/>
      <c r="C28" s="80"/>
      <c r="D28" s="71">
        <f>+C28*D9</f>
        <v>0</v>
      </c>
      <c r="E28" s="80"/>
      <c r="F28" s="71">
        <f>+E28*F9</f>
        <v>0</v>
      </c>
      <c r="G28" s="80"/>
      <c r="H28" s="71">
        <f>+G28*H9</f>
        <v>0</v>
      </c>
      <c r="I28" s="80"/>
      <c r="J28" s="71">
        <f>+I28*J9</f>
        <v>0</v>
      </c>
      <c r="K28" s="80"/>
      <c r="L28" s="71">
        <f>+K28*L9</f>
        <v>0</v>
      </c>
      <c r="M28" s="80"/>
      <c r="N28" s="71">
        <f>+M28*N9</f>
        <v>0</v>
      </c>
      <c r="O28" s="80"/>
      <c r="P28" s="71">
        <f>+O28*P9</f>
        <v>0</v>
      </c>
      <c r="Q28" s="80"/>
      <c r="R28" s="71">
        <f>+Q28*R9</f>
        <v>0</v>
      </c>
      <c r="S28" s="80"/>
      <c r="T28" s="71">
        <f>+S28*T9</f>
        <v>0</v>
      </c>
      <c r="U28" s="81"/>
      <c r="V28" s="71">
        <f>+U28*V9</f>
        <v>0</v>
      </c>
      <c r="W28" s="75">
        <f t="shared" si="0"/>
        <v>0</v>
      </c>
      <c r="X28" s="76">
        <f t="shared" si="1"/>
        <v>0</v>
      </c>
      <c r="Y28" s="3"/>
      <c r="Z28" s="77"/>
    </row>
    <row r="29" spans="1:70" ht="15" hidden="1" thickBot="1" x14ac:dyDescent="0.35">
      <c r="A29" s="85">
        <v>1.18</v>
      </c>
      <c r="B29" s="69"/>
      <c r="C29" s="80"/>
      <c r="D29" s="71">
        <f>+C29*D9</f>
        <v>0</v>
      </c>
      <c r="E29" s="80"/>
      <c r="F29" s="71">
        <f>+E29*F9</f>
        <v>0</v>
      </c>
      <c r="G29" s="80"/>
      <c r="H29" s="71">
        <f>+G29*H9</f>
        <v>0</v>
      </c>
      <c r="I29" s="80"/>
      <c r="J29" s="71">
        <f>+I29*J9</f>
        <v>0</v>
      </c>
      <c r="K29" s="80"/>
      <c r="L29" s="71">
        <f>+K29*L9</f>
        <v>0</v>
      </c>
      <c r="M29" s="80"/>
      <c r="N29" s="71">
        <f>+M29*N9</f>
        <v>0</v>
      </c>
      <c r="O29" s="80"/>
      <c r="P29" s="71">
        <f>+O29*P9</f>
        <v>0</v>
      </c>
      <c r="Q29" s="80"/>
      <c r="R29" s="71">
        <f>+Q29*R9</f>
        <v>0</v>
      </c>
      <c r="S29" s="80"/>
      <c r="T29" s="71">
        <f>+S29*T9</f>
        <v>0</v>
      </c>
      <c r="U29" s="81"/>
      <c r="V29" s="71">
        <f>+U29*V9</f>
        <v>0</v>
      </c>
      <c r="W29" s="75">
        <f t="shared" si="0"/>
        <v>0</v>
      </c>
      <c r="X29" s="76">
        <f t="shared" si="1"/>
        <v>0</v>
      </c>
      <c r="Y29" s="3"/>
      <c r="Z29" s="77"/>
    </row>
    <row r="30" spans="1:70" s="97" customFormat="1" x14ac:dyDescent="0.3">
      <c r="A30" s="87"/>
      <c r="B30" s="88" t="s">
        <v>25</v>
      </c>
      <c r="C30" s="89">
        <f t="shared" ref="C30:X30" si="2">SUM(C12:C29)</f>
        <v>0</v>
      </c>
      <c r="D30" s="90">
        <f t="shared" si="2"/>
        <v>0</v>
      </c>
      <c r="E30" s="91">
        <f t="shared" si="2"/>
        <v>0</v>
      </c>
      <c r="F30" s="92">
        <f t="shared" si="2"/>
        <v>0</v>
      </c>
      <c r="G30" s="89">
        <f t="shared" si="2"/>
        <v>0</v>
      </c>
      <c r="H30" s="90">
        <f t="shared" si="2"/>
        <v>0</v>
      </c>
      <c r="I30" s="89">
        <f t="shared" si="2"/>
        <v>0</v>
      </c>
      <c r="J30" s="90">
        <f t="shared" si="2"/>
        <v>0</v>
      </c>
      <c r="K30" s="91">
        <f t="shared" si="2"/>
        <v>0</v>
      </c>
      <c r="L30" s="92">
        <f t="shared" si="2"/>
        <v>0</v>
      </c>
      <c r="M30" s="89">
        <f t="shared" si="2"/>
        <v>0</v>
      </c>
      <c r="N30" s="90">
        <f t="shared" si="2"/>
        <v>0</v>
      </c>
      <c r="O30" s="91">
        <f t="shared" si="2"/>
        <v>0</v>
      </c>
      <c r="P30" s="90">
        <f t="shared" si="2"/>
        <v>0</v>
      </c>
      <c r="Q30" s="91">
        <f t="shared" si="2"/>
        <v>0</v>
      </c>
      <c r="R30" s="92">
        <f t="shared" si="2"/>
        <v>0</v>
      </c>
      <c r="S30" s="89">
        <f t="shared" si="2"/>
        <v>0</v>
      </c>
      <c r="T30" s="90">
        <f t="shared" si="2"/>
        <v>0</v>
      </c>
      <c r="U30" s="91">
        <f t="shared" si="2"/>
        <v>0</v>
      </c>
      <c r="V30" s="90">
        <f t="shared" si="2"/>
        <v>0</v>
      </c>
      <c r="W30" s="93">
        <f t="shared" si="2"/>
        <v>0</v>
      </c>
      <c r="X30" s="94">
        <f t="shared" si="2"/>
        <v>0</v>
      </c>
      <c r="Y30" s="95">
        <f>D30+F30+H30+J30+N30+P30+T30+V30+L30+R30</f>
        <v>0</v>
      </c>
      <c r="Z30" s="96">
        <f>SUM(C30,E30,G30,I30,K30,M30,O30,Q30,S30,U30)</f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s="67" customFormat="1" x14ac:dyDescent="0.3">
      <c r="A31" s="46">
        <v>2</v>
      </c>
      <c r="B31" s="47" t="s">
        <v>26</v>
      </c>
      <c r="C31" s="48"/>
      <c r="D31" s="49"/>
      <c r="E31" s="50"/>
      <c r="F31" s="51"/>
      <c r="G31" s="52"/>
      <c r="H31" s="53"/>
      <c r="I31" s="48"/>
      <c r="J31" s="54"/>
      <c r="K31" s="55"/>
      <c r="L31" s="56"/>
      <c r="M31" s="57"/>
      <c r="N31" s="58"/>
      <c r="O31" s="50"/>
      <c r="P31" s="59"/>
      <c r="Q31" s="60"/>
      <c r="R31" s="61"/>
      <c r="S31" s="57"/>
      <c r="T31" s="58"/>
      <c r="U31" s="50"/>
      <c r="V31" s="59"/>
      <c r="W31" s="62"/>
      <c r="X31" s="98"/>
      <c r="Y31" s="64"/>
      <c r="Z31" s="65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x14ac:dyDescent="0.3">
      <c r="A32" s="99">
        <v>2.1</v>
      </c>
      <c r="B32" s="100"/>
      <c r="C32" s="80"/>
      <c r="D32" s="71">
        <f>C32*D9</f>
        <v>0</v>
      </c>
      <c r="E32" s="80"/>
      <c r="F32" s="71">
        <f>E32*F9</f>
        <v>0</v>
      </c>
      <c r="G32" s="80"/>
      <c r="H32" s="71">
        <f>G32*H9</f>
        <v>0</v>
      </c>
      <c r="I32" s="80"/>
      <c r="J32" s="71">
        <f>I32*J9</f>
        <v>0</v>
      </c>
      <c r="K32" s="80"/>
      <c r="L32" s="71">
        <f>K32*L9</f>
        <v>0</v>
      </c>
      <c r="M32" s="80"/>
      <c r="N32" s="71">
        <f>M32*N9</f>
        <v>0</v>
      </c>
      <c r="O32" s="80"/>
      <c r="P32" s="71">
        <f>O32*P9</f>
        <v>0</v>
      </c>
      <c r="Q32" s="80"/>
      <c r="R32" s="71">
        <f>Q32*R9</f>
        <v>0</v>
      </c>
      <c r="S32" s="80"/>
      <c r="T32" s="71">
        <f>S32*T9</f>
        <v>0</v>
      </c>
      <c r="U32" s="80"/>
      <c r="V32" s="71">
        <f>U32*V9</f>
        <v>0</v>
      </c>
      <c r="W32" s="75">
        <f t="shared" ref="W32:W45" si="3">D32+F32+H32+J32+L32+N32+P32+R32+T32+V32</f>
        <v>0</v>
      </c>
      <c r="X32" s="76">
        <f t="shared" si="1"/>
        <v>0</v>
      </c>
      <c r="Y32" s="3"/>
      <c r="Z32" s="77"/>
    </row>
    <row r="33" spans="1:70" x14ac:dyDescent="0.3">
      <c r="A33" s="99">
        <v>2.2000000000000002</v>
      </c>
      <c r="B33" s="100"/>
      <c r="C33" s="80"/>
      <c r="D33" s="71">
        <f>C33*D9</f>
        <v>0</v>
      </c>
      <c r="E33" s="80"/>
      <c r="F33" s="71">
        <f>E33*F9</f>
        <v>0</v>
      </c>
      <c r="G33" s="80"/>
      <c r="H33" s="71">
        <f>G33*H9</f>
        <v>0</v>
      </c>
      <c r="I33" s="80"/>
      <c r="J33" s="71">
        <f>I33*J9</f>
        <v>0</v>
      </c>
      <c r="K33" s="80"/>
      <c r="L33" s="71">
        <f>K33*L9</f>
        <v>0</v>
      </c>
      <c r="M33" s="80"/>
      <c r="N33" s="71">
        <f>M33*N9</f>
        <v>0</v>
      </c>
      <c r="O33" s="80"/>
      <c r="P33" s="71">
        <f>O33*P9</f>
        <v>0</v>
      </c>
      <c r="Q33" s="80"/>
      <c r="R33" s="71">
        <f>Q33*R9</f>
        <v>0</v>
      </c>
      <c r="S33" s="80"/>
      <c r="T33" s="71">
        <f>S33*T9</f>
        <v>0</v>
      </c>
      <c r="U33" s="80"/>
      <c r="V33" s="71">
        <f>U33*V9</f>
        <v>0</v>
      </c>
      <c r="W33" s="75">
        <f t="shared" si="3"/>
        <v>0</v>
      </c>
      <c r="X33" s="76">
        <f t="shared" si="1"/>
        <v>0</v>
      </c>
      <c r="Y33" s="3"/>
      <c r="Z33" s="77"/>
    </row>
    <row r="34" spans="1:70" x14ac:dyDescent="0.3">
      <c r="A34" s="99">
        <v>2.2999999999999998</v>
      </c>
      <c r="B34" s="100"/>
      <c r="C34" s="80"/>
      <c r="D34" s="71">
        <f>C34*D9</f>
        <v>0</v>
      </c>
      <c r="E34" s="80"/>
      <c r="F34" s="71">
        <f>E34*F9</f>
        <v>0</v>
      </c>
      <c r="G34" s="80"/>
      <c r="H34" s="71">
        <f>G34*H9</f>
        <v>0</v>
      </c>
      <c r="I34" s="80"/>
      <c r="J34" s="71">
        <f>I34*J9</f>
        <v>0</v>
      </c>
      <c r="K34" s="80"/>
      <c r="L34" s="71">
        <f>K34*L9</f>
        <v>0</v>
      </c>
      <c r="M34" s="80"/>
      <c r="N34" s="71">
        <f>M34*N9</f>
        <v>0</v>
      </c>
      <c r="O34" s="80"/>
      <c r="P34" s="71">
        <f>O34*P9</f>
        <v>0</v>
      </c>
      <c r="Q34" s="80"/>
      <c r="R34" s="71">
        <f>Q34*R9</f>
        <v>0</v>
      </c>
      <c r="S34" s="80"/>
      <c r="T34" s="71">
        <f>S34*T9</f>
        <v>0</v>
      </c>
      <c r="U34" s="80"/>
      <c r="V34" s="71">
        <f>U34*V9</f>
        <v>0</v>
      </c>
      <c r="W34" s="75">
        <f t="shared" si="3"/>
        <v>0</v>
      </c>
      <c r="X34" s="76">
        <f t="shared" si="1"/>
        <v>0</v>
      </c>
      <c r="Y34" s="3"/>
      <c r="Z34" s="77"/>
    </row>
    <row r="35" spans="1:70" x14ac:dyDescent="0.3">
      <c r="A35" s="99">
        <v>2.4</v>
      </c>
      <c r="B35" s="100"/>
      <c r="C35" s="80"/>
      <c r="D35" s="71">
        <f>C35*D9</f>
        <v>0</v>
      </c>
      <c r="E35" s="80"/>
      <c r="F35" s="71">
        <f>E35*F9</f>
        <v>0</v>
      </c>
      <c r="G35" s="80"/>
      <c r="H35" s="71">
        <f>G35*H9</f>
        <v>0</v>
      </c>
      <c r="I35" s="80"/>
      <c r="J35" s="71">
        <f>I35*J9</f>
        <v>0</v>
      </c>
      <c r="K35" s="80"/>
      <c r="L35" s="71">
        <f>K35*L9</f>
        <v>0</v>
      </c>
      <c r="M35" s="80"/>
      <c r="N35" s="71">
        <f>M35*N9</f>
        <v>0</v>
      </c>
      <c r="O35" s="80"/>
      <c r="P35" s="71">
        <f>O35*P9</f>
        <v>0</v>
      </c>
      <c r="Q35" s="80"/>
      <c r="R35" s="71">
        <f>Q35*R9</f>
        <v>0</v>
      </c>
      <c r="S35" s="80"/>
      <c r="T35" s="71">
        <f>S35*T9</f>
        <v>0</v>
      </c>
      <c r="U35" s="80"/>
      <c r="V35" s="71">
        <f>U35*V9</f>
        <v>0</v>
      </c>
      <c r="W35" s="75">
        <f t="shared" si="3"/>
        <v>0</v>
      </c>
      <c r="X35" s="76">
        <f t="shared" si="1"/>
        <v>0</v>
      </c>
      <c r="Y35" s="3"/>
      <c r="Z35" s="77"/>
    </row>
    <row r="36" spans="1:70" x14ac:dyDescent="0.3">
      <c r="A36" s="99">
        <v>2.5</v>
      </c>
      <c r="B36" s="100"/>
      <c r="C36" s="80"/>
      <c r="D36" s="71">
        <f>C36*D9</f>
        <v>0</v>
      </c>
      <c r="E36" s="80"/>
      <c r="F36" s="71">
        <f>E36*F9</f>
        <v>0</v>
      </c>
      <c r="G36" s="80"/>
      <c r="H36" s="71">
        <f>G36*H9</f>
        <v>0</v>
      </c>
      <c r="I36" s="80"/>
      <c r="J36" s="71">
        <f>I36*J9</f>
        <v>0</v>
      </c>
      <c r="K36" s="80"/>
      <c r="L36" s="71">
        <f>K36*L9</f>
        <v>0</v>
      </c>
      <c r="M36" s="80"/>
      <c r="N36" s="71">
        <f>M36*N9</f>
        <v>0</v>
      </c>
      <c r="O36" s="80"/>
      <c r="P36" s="71">
        <f>O36*P9</f>
        <v>0</v>
      </c>
      <c r="Q36" s="80"/>
      <c r="R36" s="71">
        <f>Q36*R9</f>
        <v>0</v>
      </c>
      <c r="S36" s="80"/>
      <c r="T36" s="71">
        <f>S36*T9</f>
        <v>0</v>
      </c>
      <c r="U36" s="80"/>
      <c r="V36" s="71">
        <f>U36*V9</f>
        <v>0</v>
      </c>
      <c r="W36" s="75">
        <f t="shared" si="3"/>
        <v>0</v>
      </c>
      <c r="X36" s="76">
        <f t="shared" si="1"/>
        <v>0</v>
      </c>
      <c r="Y36" s="3"/>
      <c r="Z36" s="77"/>
    </row>
    <row r="37" spans="1:70" x14ac:dyDescent="0.3">
      <c r="A37" s="99">
        <v>2.6</v>
      </c>
      <c r="B37" s="100"/>
      <c r="C37" s="80"/>
      <c r="D37" s="71">
        <f>C37*D9</f>
        <v>0</v>
      </c>
      <c r="E37" s="80"/>
      <c r="F37" s="71">
        <f>E37*F9</f>
        <v>0</v>
      </c>
      <c r="G37" s="80"/>
      <c r="H37" s="71">
        <f>G37*H9</f>
        <v>0</v>
      </c>
      <c r="I37" s="80"/>
      <c r="J37" s="71">
        <f>I37*J9</f>
        <v>0</v>
      </c>
      <c r="K37" s="80"/>
      <c r="L37" s="71">
        <f>K37*L9</f>
        <v>0</v>
      </c>
      <c r="M37" s="80"/>
      <c r="N37" s="71">
        <f>M37*N9</f>
        <v>0</v>
      </c>
      <c r="O37" s="80"/>
      <c r="P37" s="71">
        <f>O37*P9</f>
        <v>0</v>
      </c>
      <c r="Q37" s="80"/>
      <c r="R37" s="71">
        <f>Q37*R9</f>
        <v>0</v>
      </c>
      <c r="S37" s="80"/>
      <c r="T37" s="71">
        <f>S37*T9</f>
        <v>0</v>
      </c>
      <c r="U37" s="80"/>
      <c r="V37" s="71">
        <f>U37*V9</f>
        <v>0</v>
      </c>
      <c r="W37" s="75">
        <f t="shared" si="3"/>
        <v>0</v>
      </c>
      <c r="X37" s="76">
        <f t="shared" si="1"/>
        <v>0</v>
      </c>
      <c r="Y37" s="3"/>
      <c r="Z37" s="77"/>
    </row>
    <row r="38" spans="1:70" x14ac:dyDescent="0.3">
      <c r="A38" s="99">
        <v>2.7</v>
      </c>
      <c r="B38" s="100"/>
      <c r="C38" s="80"/>
      <c r="D38" s="71">
        <f>C38*D9</f>
        <v>0</v>
      </c>
      <c r="E38" s="80"/>
      <c r="F38" s="71">
        <f>E38*F9</f>
        <v>0</v>
      </c>
      <c r="G38" s="80"/>
      <c r="H38" s="71">
        <f>G38*H9</f>
        <v>0</v>
      </c>
      <c r="I38" s="80"/>
      <c r="J38" s="71">
        <f>I38*J9</f>
        <v>0</v>
      </c>
      <c r="K38" s="80"/>
      <c r="L38" s="71">
        <f>K38*L9</f>
        <v>0</v>
      </c>
      <c r="M38" s="80"/>
      <c r="N38" s="71">
        <f>M38*N9</f>
        <v>0</v>
      </c>
      <c r="O38" s="80"/>
      <c r="P38" s="71">
        <f>O38*P9</f>
        <v>0</v>
      </c>
      <c r="Q38" s="80"/>
      <c r="R38" s="71">
        <f>Q38*R9</f>
        <v>0</v>
      </c>
      <c r="S38" s="80"/>
      <c r="T38" s="71">
        <f>S38*T9</f>
        <v>0</v>
      </c>
      <c r="U38" s="80"/>
      <c r="V38" s="71">
        <f>U38*V9</f>
        <v>0</v>
      </c>
      <c r="W38" s="75">
        <f t="shared" si="3"/>
        <v>0</v>
      </c>
      <c r="X38" s="76">
        <f t="shared" si="1"/>
        <v>0</v>
      </c>
      <c r="Y38" s="3"/>
      <c r="Z38" s="77"/>
    </row>
    <row r="39" spans="1:70" ht="15" thickBot="1" x14ac:dyDescent="0.35">
      <c r="A39" s="99">
        <v>2.8</v>
      </c>
      <c r="B39" s="100"/>
      <c r="C39" s="80"/>
      <c r="D39" s="71">
        <f>C39*D9</f>
        <v>0</v>
      </c>
      <c r="E39" s="80"/>
      <c r="F39" s="71">
        <f>E39*F9</f>
        <v>0</v>
      </c>
      <c r="G39" s="80"/>
      <c r="H39" s="71">
        <f>G39*H9</f>
        <v>0</v>
      </c>
      <c r="I39" s="80"/>
      <c r="J39" s="71">
        <f>I39*J9</f>
        <v>0</v>
      </c>
      <c r="K39" s="80"/>
      <c r="L39" s="71">
        <f>K39*L9</f>
        <v>0</v>
      </c>
      <c r="M39" s="80"/>
      <c r="N39" s="71">
        <f>M39*N9</f>
        <v>0</v>
      </c>
      <c r="O39" s="80"/>
      <c r="P39" s="71">
        <f>O39*P9</f>
        <v>0</v>
      </c>
      <c r="Q39" s="80"/>
      <c r="R39" s="71">
        <f>Q39*R9</f>
        <v>0</v>
      </c>
      <c r="S39" s="80"/>
      <c r="T39" s="71">
        <f>S39*T9</f>
        <v>0</v>
      </c>
      <c r="U39" s="80"/>
      <c r="V39" s="71">
        <f>U39*V9</f>
        <v>0</v>
      </c>
      <c r="W39" s="75">
        <f t="shared" si="3"/>
        <v>0</v>
      </c>
      <c r="X39" s="76">
        <f t="shared" si="1"/>
        <v>0</v>
      </c>
      <c r="Y39" s="3"/>
      <c r="Z39" s="77"/>
    </row>
    <row r="40" spans="1:70" hidden="1" x14ac:dyDescent="0.3">
      <c r="A40" s="99">
        <v>2.9</v>
      </c>
      <c r="B40" s="100"/>
      <c r="C40" s="80"/>
      <c r="D40" s="71">
        <f>C40*D9</f>
        <v>0</v>
      </c>
      <c r="E40" s="80"/>
      <c r="F40" s="71">
        <f>E40*F9</f>
        <v>0</v>
      </c>
      <c r="G40" s="80"/>
      <c r="H40" s="71">
        <f>G40*H9</f>
        <v>0</v>
      </c>
      <c r="I40" s="80"/>
      <c r="J40" s="71">
        <f>I40*J9</f>
        <v>0</v>
      </c>
      <c r="K40" s="80"/>
      <c r="L40" s="71">
        <f>K40*L9</f>
        <v>0</v>
      </c>
      <c r="M40" s="80"/>
      <c r="N40" s="71">
        <f>M40*N9</f>
        <v>0</v>
      </c>
      <c r="O40" s="80"/>
      <c r="P40" s="71">
        <f>O40*P9</f>
        <v>0</v>
      </c>
      <c r="Q40" s="80"/>
      <c r="R40" s="71">
        <f>Q40*R9</f>
        <v>0</v>
      </c>
      <c r="S40" s="80"/>
      <c r="T40" s="71">
        <f>S40*T9</f>
        <v>0</v>
      </c>
      <c r="U40" s="80"/>
      <c r="V40" s="71">
        <f>U40*V9</f>
        <v>0</v>
      </c>
      <c r="W40" s="75">
        <f t="shared" si="3"/>
        <v>0</v>
      </c>
      <c r="X40" s="76">
        <f t="shared" si="1"/>
        <v>0</v>
      </c>
      <c r="Y40" s="3"/>
      <c r="Z40" s="77"/>
    </row>
    <row r="41" spans="1:70" hidden="1" x14ac:dyDescent="0.3">
      <c r="A41" s="101">
        <v>2.1</v>
      </c>
      <c r="B41" s="100"/>
      <c r="C41" s="80"/>
      <c r="D41" s="71">
        <f>C41*D9</f>
        <v>0</v>
      </c>
      <c r="E41" s="80"/>
      <c r="F41" s="71">
        <f>E41*F9</f>
        <v>0</v>
      </c>
      <c r="G41" s="80"/>
      <c r="H41" s="71">
        <f>G41*H9</f>
        <v>0</v>
      </c>
      <c r="I41" s="80"/>
      <c r="J41" s="71">
        <f>I41*J9</f>
        <v>0</v>
      </c>
      <c r="K41" s="80"/>
      <c r="L41" s="71">
        <f>K41*L9</f>
        <v>0</v>
      </c>
      <c r="M41" s="80"/>
      <c r="N41" s="71">
        <f>M41*N9</f>
        <v>0</v>
      </c>
      <c r="O41" s="80"/>
      <c r="P41" s="71">
        <f>O41*P9</f>
        <v>0</v>
      </c>
      <c r="Q41" s="80"/>
      <c r="R41" s="71">
        <f>Q41*R9</f>
        <v>0</v>
      </c>
      <c r="S41" s="80"/>
      <c r="T41" s="71">
        <f>S41*T9</f>
        <v>0</v>
      </c>
      <c r="U41" s="80"/>
      <c r="V41" s="71">
        <f>U41*V9</f>
        <v>0</v>
      </c>
      <c r="W41" s="75">
        <f t="shared" si="3"/>
        <v>0</v>
      </c>
      <c r="X41" s="76">
        <f t="shared" si="1"/>
        <v>0</v>
      </c>
      <c r="Y41" s="3"/>
      <c r="Z41" s="77"/>
    </row>
    <row r="42" spans="1:70" hidden="1" x14ac:dyDescent="0.3">
      <c r="A42" s="101">
        <v>2.11</v>
      </c>
      <c r="B42" s="100"/>
      <c r="C42" s="80"/>
      <c r="D42" s="71">
        <f>C42*D9</f>
        <v>0</v>
      </c>
      <c r="E42" s="80"/>
      <c r="F42" s="71">
        <f>E42*F9</f>
        <v>0</v>
      </c>
      <c r="G42" s="80"/>
      <c r="H42" s="71">
        <f>G42*H9</f>
        <v>0</v>
      </c>
      <c r="I42" s="80"/>
      <c r="J42" s="71">
        <f>I42*J9</f>
        <v>0</v>
      </c>
      <c r="K42" s="80"/>
      <c r="L42" s="71">
        <f>K42*L9</f>
        <v>0</v>
      </c>
      <c r="M42" s="80"/>
      <c r="N42" s="71">
        <f>M42*N9</f>
        <v>0</v>
      </c>
      <c r="O42" s="80"/>
      <c r="P42" s="71">
        <f>O42*P9</f>
        <v>0</v>
      </c>
      <c r="Q42" s="80"/>
      <c r="R42" s="71">
        <f>Q42*R9</f>
        <v>0</v>
      </c>
      <c r="S42" s="80"/>
      <c r="T42" s="71">
        <f>S42*T9</f>
        <v>0</v>
      </c>
      <c r="U42" s="80"/>
      <c r="V42" s="71">
        <f>U42*V9</f>
        <v>0</v>
      </c>
      <c r="W42" s="75">
        <f t="shared" si="3"/>
        <v>0</v>
      </c>
      <c r="X42" s="76">
        <f t="shared" si="1"/>
        <v>0</v>
      </c>
      <c r="Y42" s="3"/>
      <c r="Z42" s="77"/>
    </row>
    <row r="43" spans="1:70" hidden="1" x14ac:dyDescent="0.3">
      <c r="A43" s="101">
        <v>2.12</v>
      </c>
      <c r="B43" s="100"/>
      <c r="C43" s="80"/>
      <c r="D43" s="71">
        <f>C43*D9</f>
        <v>0</v>
      </c>
      <c r="E43" s="80"/>
      <c r="F43" s="71">
        <f>E43*F9</f>
        <v>0</v>
      </c>
      <c r="G43" s="80"/>
      <c r="H43" s="71">
        <f>G43*H9</f>
        <v>0</v>
      </c>
      <c r="I43" s="80"/>
      <c r="J43" s="71">
        <f>I43*J9</f>
        <v>0</v>
      </c>
      <c r="K43" s="80"/>
      <c r="L43" s="71">
        <f>K43*L9</f>
        <v>0</v>
      </c>
      <c r="M43" s="80"/>
      <c r="N43" s="71">
        <f>M43*N9</f>
        <v>0</v>
      </c>
      <c r="O43" s="80"/>
      <c r="P43" s="71">
        <f>O43*P9</f>
        <v>0</v>
      </c>
      <c r="Q43" s="80"/>
      <c r="R43" s="71">
        <f>Q43*R9</f>
        <v>0</v>
      </c>
      <c r="S43" s="80"/>
      <c r="T43" s="71">
        <f>S43*T9</f>
        <v>0</v>
      </c>
      <c r="U43" s="80"/>
      <c r="V43" s="71">
        <f>U43*V9</f>
        <v>0</v>
      </c>
      <c r="W43" s="75">
        <f t="shared" si="3"/>
        <v>0</v>
      </c>
      <c r="X43" s="76">
        <f t="shared" si="1"/>
        <v>0</v>
      </c>
      <c r="Y43" s="3"/>
      <c r="Z43" s="77"/>
    </row>
    <row r="44" spans="1:70" hidden="1" x14ac:dyDescent="0.3">
      <c r="A44" s="101">
        <v>2.13</v>
      </c>
      <c r="B44" s="100"/>
      <c r="C44" s="80"/>
      <c r="D44" s="71">
        <f>C44*D9</f>
        <v>0</v>
      </c>
      <c r="E44" s="80"/>
      <c r="F44" s="71">
        <f>E44*F9</f>
        <v>0</v>
      </c>
      <c r="G44" s="80"/>
      <c r="H44" s="71">
        <f>G44*H9</f>
        <v>0</v>
      </c>
      <c r="I44" s="80"/>
      <c r="J44" s="71">
        <f>I44*J9</f>
        <v>0</v>
      </c>
      <c r="K44" s="80"/>
      <c r="L44" s="71">
        <f>K44*L9</f>
        <v>0</v>
      </c>
      <c r="M44" s="80"/>
      <c r="N44" s="71">
        <f>M44*N9</f>
        <v>0</v>
      </c>
      <c r="O44" s="80"/>
      <c r="P44" s="71">
        <f>O44*P9</f>
        <v>0</v>
      </c>
      <c r="Q44" s="80"/>
      <c r="R44" s="71">
        <f>Q44*R9</f>
        <v>0</v>
      </c>
      <c r="S44" s="80"/>
      <c r="T44" s="71">
        <f>S44*T9</f>
        <v>0</v>
      </c>
      <c r="U44" s="80"/>
      <c r="V44" s="71">
        <f>U44*V9</f>
        <v>0</v>
      </c>
      <c r="W44" s="75">
        <f t="shared" si="3"/>
        <v>0</v>
      </c>
      <c r="X44" s="76">
        <f t="shared" si="1"/>
        <v>0</v>
      </c>
      <c r="Y44" s="3"/>
      <c r="Z44" s="77"/>
    </row>
    <row r="45" spans="1:70" ht="15" hidden="1" thickBot="1" x14ac:dyDescent="0.35">
      <c r="A45" s="102">
        <v>2.14</v>
      </c>
      <c r="B45" s="103"/>
      <c r="C45" s="104"/>
      <c r="D45" s="71">
        <f>C45*D9</f>
        <v>0</v>
      </c>
      <c r="E45" s="104"/>
      <c r="F45" s="71">
        <f>E45*F9</f>
        <v>0</v>
      </c>
      <c r="G45" s="104"/>
      <c r="H45" s="71">
        <f>G45*H9</f>
        <v>0</v>
      </c>
      <c r="I45" s="104"/>
      <c r="J45" s="71">
        <f>I45*J9</f>
        <v>0</v>
      </c>
      <c r="K45" s="104"/>
      <c r="L45" s="71">
        <f>K45*L9</f>
        <v>0</v>
      </c>
      <c r="M45" s="104"/>
      <c r="N45" s="71">
        <f>M45*N9</f>
        <v>0</v>
      </c>
      <c r="O45" s="104"/>
      <c r="P45" s="71">
        <f>O45*P9</f>
        <v>0</v>
      </c>
      <c r="Q45" s="104"/>
      <c r="R45" s="71">
        <f>Q45*R9</f>
        <v>0</v>
      </c>
      <c r="S45" s="104"/>
      <c r="T45" s="71">
        <f>S45*T9</f>
        <v>0</v>
      </c>
      <c r="U45" s="104"/>
      <c r="V45" s="71">
        <f>U45*V9</f>
        <v>0</v>
      </c>
      <c r="W45" s="75">
        <f t="shared" si="3"/>
        <v>0</v>
      </c>
      <c r="X45" s="76">
        <f t="shared" si="1"/>
        <v>0</v>
      </c>
      <c r="Y45" s="3"/>
      <c r="Z45" s="77"/>
    </row>
    <row r="46" spans="1:70" s="97" customFormat="1" x14ac:dyDescent="0.3">
      <c r="A46" s="87"/>
      <c r="B46" s="88" t="s">
        <v>27</v>
      </c>
      <c r="C46" s="89">
        <f t="shared" ref="C46:V46" si="4">SUM(C32:C45)</f>
        <v>0</v>
      </c>
      <c r="D46" s="90">
        <f t="shared" si="4"/>
        <v>0</v>
      </c>
      <c r="E46" s="91">
        <f t="shared" si="4"/>
        <v>0</v>
      </c>
      <c r="F46" s="92">
        <f t="shared" si="4"/>
        <v>0</v>
      </c>
      <c r="G46" s="89">
        <f t="shared" si="4"/>
        <v>0</v>
      </c>
      <c r="H46" s="90">
        <f t="shared" si="4"/>
        <v>0</v>
      </c>
      <c r="I46" s="89">
        <f t="shared" si="4"/>
        <v>0</v>
      </c>
      <c r="J46" s="90">
        <f t="shared" si="4"/>
        <v>0</v>
      </c>
      <c r="K46" s="91">
        <f t="shared" si="4"/>
        <v>0</v>
      </c>
      <c r="L46" s="92">
        <f t="shared" si="4"/>
        <v>0</v>
      </c>
      <c r="M46" s="89">
        <f t="shared" si="4"/>
        <v>0</v>
      </c>
      <c r="N46" s="90">
        <f t="shared" si="4"/>
        <v>0</v>
      </c>
      <c r="O46" s="91">
        <f t="shared" si="4"/>
        <v>0</v>
      </c>
      <c r="P46" s="90">
        <f t="shared" si="4"/>
        <v>0</v>
      </c>
      <c r="Q46" s="91">
        <f t="shared" si="4"/>
        <v>0</v>
      </c>
      <c r="R46" s="92">
        <f t="shared" si="4"/>
        <v>0</v>
      </c>
      <c r="S46" s="89">
        <f t="shared" si="4"/>
        <v>0</v>
      </c>
      <c r="T46" s="90">
        <f t="shared" si="4"/>
        <v>0</v>
      </c>
      <c r="U46" s="91">
        <f t="shared" si="4"/>
        <v>0</v>
      </c>
      <c r="V46" s="90">
        <f t="shared" si="4"/>
        <v>0</v>
      </c>
      <c r="W46" s="93">
        <f>SUM(W32:W45)</f>
        <v>0</v>
      </c>
      <c r="X46" s="94">
        <f>SUM(X32:X45)</f>
        <v>0</v>
      </c>
      <c r="Y46" s="95">
        <f>D46+F46+H46+J46+N46+P46+T46+V46+L46+R46</f>
        <v>0</v>
      </c>
      <c r="Z46" s="96">
        <f>SUM(C46,E46,G46,I46,K46,M46,O46,Q46,S46,U46)</f>
        <v>0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s="67" customFormat="1" x14ac:dyDescent="0.3">
      <c r="A47" s="46">
        <v>3</v>
      </c>
      <c r="B47" s="47" t="s">
        <v>28</v>
      </c>
      <c r="C47" s="48"/>
      <c r="D47" s="49"/>
      <c r="E47" s="50"/>
      <c r="F47" s="51"/>
      <c r="G47" s="52"/>
      <c r="H47" s="53"/>
      <c r="I47" s="48"/>
      <c r="J47" s="54"/>
      <c r="K47" s="55"/>
      <c r="L47" s="56"/>
      <c r="M47" s="57"/>
      <c r="N47" s="58"/>
      <c r="O47" s="50"/>
      <c r="P47" s="59"/>
      <c r="Q47" s="60"/>
      <c r="R47" s="61"/>
      <c r="S47" s="57"/>
      <c r="T47" s="58"/>
      <c r="U47" s="50"/>
      <c r="V47" s="59"/>
      <c r="W47" s="105"/>
      <c r="X47" s="63"/>
      <c r="Y47" s="64"/>
      <c r="Z47" s="65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x14ac:dyDescent="0.3">
      <c r="A48" s="99">
        <v>3.1</v>
      </c>
      <c r="B48" s="100"/>
      <c r="C48" s="80"/>
      <c r="D48" s="71">
        <f>C48*D9</f>
        <v>0</v>
      </c>
      <c r="E48" s="80"/>
      <c r="F48" s="71">
        <f>E48*F9</f>
        <v>0</v>
      </c>
      <c r="G48" s="80"/>
      <c r="H48" s="71">
        <f>G48*H9</f>
        <v>0</v>
      </c>
      <c r="I48" s="80"/>
      <c r="J48" s="71">
        <f>I48*J9</f>
        <v>0</v>
      </c>
      <c r="K48" s="80"/>
      <c r="L48" s="71">
        <f>K48*L9</f>
        <v>0</v>
      </c>
      <c r="M48" s="80"/>
      <c r="N48" s="71">
        <f>M48*N9</f>
        <v>0</v>
      </c>
      <c r="O48" s="80"/>
      <c r="P48" s="71">
        <f>O48*P9</f>
        <v>0</v>
      </c>
      <c r="Q48" s="80"/>
      <c r="R48" s="71">
        <f>Q48*R9</f>
        <v>0</v>
      </c>
      <c r="S48" s="80"/>
      <c r="T48" s="71">
        <f>S48*T9</f>
        <v>0</v>
      </c>
      <c r="U48" s="80"/>
      <c r="V48" s="71">
        <f>U48*V9</f>
        <v>0</v>
      </c>
      <c r="W48" s="75">
        <f t="shared" ref="W48:W54" si="5">D48+F48+H48+J48+L48+N48+P48+R48+T48+V48</f>
        <v>0</v>
      </c>
      <c r="X48" s="76">
        <f t="shared" ref="X48:X54" si="6">SUM(C48,E48,G48,I48,K48,M48,O48,Q48,S48,U48)</f>
        <v>0</v>
      </c>
      <c r="Y48" s="3"/>
      <c r="Z48" s="77"/>
    </row>
    <row r="49" spans="1:70" x14ac:dyDescent="0.3">
      <c r="A49" s="99">
        <v>3.2</v>
      </c>
      <c r="B49" s="100"/>
      <c r="C49" s="80"/>
      <c r="D49" s="71">
        <f>C49*D9</f>
        <v>0</v>
      </c>
      <c r="E49" s="80"/>
      <c r="F49" s="71">
        <f>E49*F9</f>
        <v>0</v>
      </c>
      <c r="G49" s="80"/>
      <c r="H49" s="71">
        <f>G49*H9</f>
        <v>0</v>
      </c>
      <c r="I49" s="80"/>
      <c r="J49" s="71">
        <f>I49*J9</f>
        <v>0</v>
      </c>
      <c r="K49" s="80"/>
      <c r="L49" s="71">
        <f>K49*L9</f>
        <v>0</v>
      </c>
      <c r="M49" s="80"/>
      <c r="N49" s="71">
        <f>M49*N9</f>
        <v>0</v>
      </c>
      <c r="O49" s="80"/>
      <c r="P49" s="71">
        <f>O49*P9</f>
        <v>0</v>
      </c>
      <c r="Q49" s="80"/>
      <c r="R49" s="71">
        <f>Q49*R9</f>
        <v>0</v>
      </c>
      <c r="S49" s="80"/>
      <c r="T49" s="71">
        <f>S49*T9</f>
        <v>0</v>
      </c>
      <c r="U49" s="80"/>
      <c r="V49" s="71">
        <f>U49*V9</f>
        <v>0</v>
      </c>
      <c r="W49" s="75">
        <f t="shared" si="5"/>
        <v>0</v>
      </c>
      <c r="X49" s="76">
        <f t="shared" si="6"/>
        <v>0</v>
      </c>
      <c r="Y49" s="3"/>
      <c r="Z49" s="77"/>
    </row>
    <row r="50" spans="1:70" x14ac:dyDescent="0.3">
      <c r="A50" s="99">
        <v>3.3</v>
      </c>
      <c r="B50" s="100"/>
      <c r="C50" s="80"/>
      <c r="D50" s="71">
        <f>C50*D9</f>
        <v>0</v>
      </c>
      <c r="E50" s="80"/>
      <c r="F50" s="71">
        <f>E50*F9</f>
        <v>0</v>
      </c>
      <c r="G50" s="80"/>
      <c r="H50" s="71">
        <f>G50*H9</f>
        <v>0</v>
      </c>
      <c r="I50" s="80"/>
      <c r="J50" s="71">
        <f>I50*J9</f>
        <v>0</v>
      </c>
      <c r="K50" s="80"/>
      <c r="L50" s="71">
        <f>K50*L9</f>
        <v>0</v>
      </c>
      <c r="M50" s="80"/>
      <c r="N50" s="71">
        <f>M50*N9</f>
        <v>0</v>
      </c>
      <c r="O50" s="80"/>
      <c r="P50" s="71">
        <f>O50*P9</f>
        <v>0</v>
      </c>
      <c r="Q50" s="80"/>
      <c r="R50" s="71">
        <f>Q50*R9</f>
        <v>0</v>
      </c>
      <c r="S50" s="80"/>
      <c r="T50" s="71">
        <f>S50*T9</f>
        <v>0</v>
      </c>
      <c r="U50" s="80"/>
      <c r="V50" s="71">
        <f>U50*V9</f>
        <v>0</v>
      </c>
      <c r="W50" s="75">
        <f t="shared" si="5"/>
        <v>0</v>
      </c>
      <c r="X50" s="76">
        <f t="shared" si="6"/>
        <v>0</v>
      </c>
      <c r="Y50" s="3"/>
      <c r="Z50" s="77"/>
    </row>
    <row r="51" spans="1:70" ht="15" thickBot="1" x14ac:dyDescent="0.35">
      <c r="A51" s="99">
        <v>3.4</v>
      </c>
      <c r="B51" s="100"/>
      <c r="C51" s="80"/>
      <c r="D51" s="71">
        <f>C51*D9</f>
        <v>0</v>
      </c>
      <c r="E51" s="80"/>
      <c r="F51" s="71">
        <f>E51*F9</f>
        <v>0</v>
      </c>
      <c r="G51" s="80"/>
      <c r="H51" s="71">
        <f>G51*H9</f>
        <v>0</v>
      </c>
      <c r="I51" s="80"/>
      <c r="J51" s="71">
        <f>I51*J9</f>
        <v>0</v>
      </c>
      <c r="K51" s="80"/>
      <c r="L51" s="71">
        <f>K51*L9</f>
        <v>0</v>
      </c>
      <c r="M51" s="80"/>
      <c r="N51" s="71">
        <f>M51*N9</f>
        <v>0</v>
      </c>
      <c r="O51" s="80"/>
      <c r="P51" s="71">
        <f>O51*P9</f>
        <v>0</v>
      </c>
      <c r="Q51" s="80"/>
      <c r="R51" s="71">
        <f>Q51*R9</f>
        <v>0</v>
      </c>
      <c r="S51" s="80"/>
      <c r="T51" s="71">
        <f>S51*T9</f>
        <v>0</v>
      </c>
      <c r="U51" s="80"/>
      <c r="V51" s="71">
        <f>U51*V9</f>
        <v>0</v>
      </c>
      <c r="W51" s="75">
        <f t="shared" si="5"/>
        <v>0</v>
      </c>
      <c r="X51" s="76">
        <f t="shared" si="6"/>
        <v>0</v>
      </c>
      <c r="Y51" s="3"/>
      <c r="Z51" s="77"/>
    </row>
    <row r="52" spans="1:70" hidden="1" x14ac:dyDescent="0.3">
      <c r="A52" s="99">
        <v>3.5</v>
      </c>
      <c r="B52" s="100"/>
      <c r="C52" s="80"/>
      <c r="D52" s="71">
        <f>C52*D9</f>
        <v>0</v>
      </c>
      <c r="E52" s="80"/>
      <c r="F52" s="71">
        <f>E52*F9</f>
        <v>0</v>
      </c>
      <c r="G52" s="80"/>
      <c r="H52" s="71">
        <f>G52*H9</f>
        <v>0</v>
      </c>
      <c r="I52" s="80"/>
      <c r="J52" s="71">
        <f>I52*J9</f>
        <v>0</v>
      </c>
      <c r="K52" s="80"/>
      <c r="L52" s="71">
        <f>K52*L9</f>
        <v>0</v>
      </c>
      <c r="M52" s="80"/>
      <c r="N52" s="71">
        <f>M52*N9</f>
        <v>0</v>
      </c>
      <c r="O52" s="80"/>
      <c r="P52" s="71">
        <f>O52*P9</f>
        <v>0</v>
      </c>
      <c r="Q52" s="80"/>
      <c r="R52" s="71">
        <f>Q52*R9</f>
        <v>0</v>
      </c>
      <c r="S52" s="80"/>
      <c r="T52" s="71">
        <f>S52*T9</f>
        <v>0</v>
      </c>
      <c r="U52" s="80"/>
      <c r="V52" s="71">
        <f>U52*V9</f>
        <v>0</v>
      </c>
      <c r="W52" s="75">
        <f t="shared" si="5"/>
        <v>0</v>
      </c>
      <c r="X52" s="76">
        <f t="shared" si="6"/>
        <v>0</v>
      </c>
      <c r="Y52" s="3"/>
      <c r="Z52" s="77"/>
    </row>
    <row r="53" spans="1:70" hidden="1" x14ac:dyDescent="0.3">
      <c r="A53" s="99">
        <v>3.6</v>
      </c>
      <c r="B53" s="100"/>
      <c r="C53" s="80"/>
      <c r="D53" s="71">
        <f>C53*D9</f>
        <v>0</v>
      </c>
      <c r="E53" s="80"/>
      <c r="F53" s="71">
        <f>E53*F9</f>
        <v>0</v>
      </c>
      <c r="G53" s="80"/>
      <c r="H53" s="71">
        <f>G53*H9</f>
        <v>0</v>
      </c>
      <c r="I53" s="80"/>
      <c r="J53" s="71">
        <f>I53*J9</f>
        <v>0</v>
      </c>
      <c r="K53" s="80"/>
      <c r="L53" s="71">
        <f>K53*L9</f>
        <v>0</v>
      </c>
      <c r="M53" s="80"/>
      <c r="N53" s="71">
        <f>M53*N9</f>
        <v>0</v>
      </c>
      <c r="O53" s="80"/>
      <c r="P53" s="71">
        <f>O53*P9</f>
        <v>0</v>
      </c>
      <c r="Q53" s="80"/>
      <c r="R53" s="71">
        <f>Q53*R9</f>
        <v>0</v>
      </c>
      <c r="S53" s="80"/>
      <c r="T53" s="71">
        <f>S53*T9</f>
        <v>0</v>
      </c>
      <c r="U53" s="80"/>
      <c r="V53" s="71">
        <f>U53*V9</f>
        <v>0</v>
      </c>
      <c r="W53" s="75">
        <f t="shared" si="5"/>
        <v>0</v>
      </c>
      <c r="X53" s="76">
        <f t="shared" si="6"/>
        <v>0</v>
      </c>
      <c r="Y53" s="3"/>
      <c r="Z53" s="77"/>
    </row>
    <row r="54" spans="1:70" ht="15" hidden="1" thickBot="1" x14ac:dyDescent="0.35">
      <c r="A54" s="106">
        <v>3.7</v>
      </c>
      <c r="B54" s="107"/>
      <c r="C54" s="108"/>
      <c r="D54" s="109">
        <f>C54*D9</f>
        <v>0</v>
      </c>
      <c r="E54" s="108"/>
      <c r="F54" s="109">
        <f>E54*F9</f>
        <v>0</v>
      </c>
      <c r="G54" s="108"/>
      <c r="H54" s="109">
        <f>G54*H9</f>
        <v>0</v>
      </c>
      <c r="I54" s="108"/>
      <c r="J54" s="109">
        <f>I54*J9</f>
        <v>0</v>
      </c>
      <c r="K54" s="108"/>
      <c r="L54" s="109">
        <f>K54*L9</f>
        <v>0</v>
      </c>
      <c r="M54" s="108"/>
      <c r="N54" s="109">
        <f>M54*N9</f>
        <v>0</v>
      </c>
      <c r="O54" s="108"/>
      <c r="P54" s="109">
        <f>O54*P9</f>
        <v>0</v>
      </c>
      <c r="Q54" s="108"/>
      <c r="R54" s="109">
        <f>Q54*R9</f>
        <v>0</v>
      </c>
      <c r="S54" s="108"/>
      <c r="T54" s="109">
        <f>S54*T9</f>
        <v>0</v>
      </c>
      <c r="U54" s="108"/>
      <c r="V54" s="109">
        <f>U54*V9</f>
        <v>0</v>
      </c>
      <c r="W54" s="75">
        <f t="shared" si="5"/>
        <v>0</v>
      </c>
      <c r="X54" s="76">
        <f t="shared" si="6"/>
        <v>0</v>
      </c>
      <c r="Y54" s="3"/>
      <c r="Z54" s="77"/>
    </row>
    <row r="55" spans="1:70" x14ac:dyDescent="0.3">
      <c r="A55" s="264" t="s">
        <v>29</v>
      </c>
      <c r="B55" s="265"/>
      <c r="C55" s="110">
        <f t="shared" ref="C55:X55" si="7">SUM(C48:C54)</f>
        <v>0</v>
      </c>
      <c r="D55" s="111">
        <f t="shared" si="7"/>
        <v>0</v>
      </c>
      <c r="E55" s="110">
        <f t="shared" si="7"/>
        <v>0</v>
      </c>
      <c r="F55" s="111">
        <f t="shared" si="7"/>
        <v>0</v>
      </c>
      <c r="G55" s="110">
        <f t="shared" si="7"/>
        <v>0</v>
      </c>
      <c r="H55" s="111">
        <f t="shared" si="7"/>
        <v>0</v>
      </c>
      <c r="I55" s="110">
        <f t="shared" si="7"/>
        <v>0</v>
      </c>
      <c r="J55" s="111">
        <f t="shared" si="7"/>
        <v>0</v>
      </c>
      <c r="K55" s="110">
        <f t="shared" si="7"/>
        <v>0</v>
      </c>
      <c r="L55" s="111">
        <f t="shared" si="7"/>
        <v>0</v>
      </c>
      <c r="M55" s="110">
        <f t="shared" si="7"/>
        <v>0</v>
      </c>
      <c r="N55" s="111">
        <f t="shared" si="7"/>
        <v>0</v>
      </c>
      <c r="O55" s="110">
        <f t="shared" si="7"/>
        <v>0</v>
      </c>
      <c r="P55" s="111">
        <f t="shared" si="7"/>
        <v>0</v>
      </c>
      <c r="Q55" s="110">
        <f t="shared" si="7"/>
        <v>0</v>
      </c>
      <c r="R55" s="111">
        <f t="shared" si="7"/>
        <v>0</v>
      </c>
      <c r="S55" s="110">
        <f>SUM(S48:S54)</f>
        <v>0</v>
      </c>
      <c r="T55" s="111">
        <f t="shared" si="7"/>
        <v>0</v>
      </c>
      <c r="U55" s="110">
        <f t="shared" si="7"/>
        <v>0</v>
      </c>
      <c r="V55" s="111">
        <f t="shared" si="7"/>
        <v>0</v>
      </c>
      <c r="W55" s="112">
        <f t="shared" si="7"/>
        <v>0</v>
      </c>
      <c r="X55" s="113">
        <f t="shared" si="7"/>
        <v>0</v>
      </c>
      <c r="Y55" s="95">
        <f>D55+F55+H55+J55+N55+P55+T55+V55+L55+R55</f>
        <v>0</v>
      </c>
      <c r="Z55" s="96">
        <f>SUM(C55,E55,G55,I55,K55,M55,O55,Q55,S55,U55)</f>
        <v>0</v>
      </c>
    </row>
    <row r="56" spans="1:70" x14ac:dyDescent="0.3">
      <c r="A56" s="114">
        <v>4</v>
      </c>
      <c r="B56" s="115" t="s">
        <v>30</v>
      </c>
      <c r="C56" s="116"/>
      <c r="D56" s="117"/>
      <c r="E56" s="118"/>
      <c r="F56" s="119"/>
      <c r="G56" s="116"/>
      <c r="H56" s="117"/>
      <c r="I56" s="120"/>
      <c r="J56" s="117"/>
      <c r="K56" s="121"/>
      <c r="L56" s="119"/>
      <c r="M56" s="120"/>
      <c r="N56" s="117"/>
      <c r="O56" s="122"/>
      <c r="P56" s="117"/>
      <c r="Q56" s="121"/>
      <c r="R56" s="119"/>
      <c r="S56" s="116"/>
      <c r="T56" s="117"/>
      <c r="U56" s="118"/>
      <c r="V56" s="117"/>
      <c r="W56" s="123"/>
      <c r="X56" s="63"/>
      <c r="Y56" s="64"/>
      <c r="Z56" s="65"/>
    </row>
    <row r="57" spans="1:70" x14ac:dyDescent="0.3">
      <c r="A57" s="99">
        <v>4.0999999999999996</v>
      </c>
      <c r="B57" s="124"/>
      <c r="C57" s="80"/>
      <c r="D57" s="71">
        <f>+C57*D9</f>
        <v>0</v>
      </c>
      <c r="E57" s="80"/>
      <c r="F57" s="71">
        <f>+E57*F9</f>
        <v>0</v>
      </c>
      <c r="G57" s="80"/>
      <c r="H57" s="71">
        <f>+G57*H9</f>
        <v>0</v>
      </c>
      <c r="I57" s="80"/>
      <c r="J57" s="71">
        <f>+I57*J9</f>
        <v>0</v>
      </c>
      <c r="K57" s="80"/>
      <c r="L57" s="71">
        <f>+K57*L9</f>
        <v>0</v>
      </c>
      <c r="M57" s="80"/>
      <c r="N57" s="71">
        <f>+M57*N9</f>
        <v>0</v>
      </c>
      <c r="O57" s="80"/>
      <c r="P57" s="71">
        <f>+O57*P9</f>
        <v>0</v>
      </c>
      <c r="Q57" s="80"/>
      <c r="R57" s="71">
        <f>+Q57*R9</f>
        <v>0</v>
      </c>
      <c r="S57" s="80"/>
      <c r="T57" s="71">
        <f>+S57*T9</f>
        <v>0</v>
      </c>
      <c r="U57" s="80"/>
      <c r="V57" s="71">
        <f>+U57*V9</f>
        <v>0</v>
      </c>
      <c r="W57" s="75">
        <f t="shared" ref="W57:W63" si="8">D57+F57+H57+J57+L57+N57+P57+R57+T57+V57</f>
        <v>0</v>
      </c>
      <c r="X57" s="76">
        <f t="shared" ref="X57:X63" si="9">SUM(C57,E57,G57,I57,K57,M57,O57,Q57,S57,U57)</f>
        <v>0</v>
      </c>
      <c r="Y57" s="3"/>
      <c r="Z57" s="77"/>
    </row>
    <row r="58" spans="1:70" x14ac:dyDescent="0.3">
      <c r="A58" s="99">
        <v>4.2</v>
      </c>
      <c r="B58" s="124"/>
      <c r="C58" s="80"/>
      <c r="D58" s="71">
        <f>C58*D9</f>
        <v>0</v>
      </c>
      <c r="E58" s="80"/>
      <c r="F58" s="71">
        <f>E58*F9</f>
        <v>0</v>
      </c>
      <c r="G58" s="80"/>
      <c r="H58" s="71">
        <f>G58*H9</f>
        <v>0</v>
      </c>
      <c r="I58" s="80"/>
      <c r="J58" s="71">
        <f>I58*J9</f>
        <v>0</v>
      </c>
      <c r="K58" s="80"/>
      <c r="L58" s="71">
        <f>K58*L9</f>
        <v>0</v>
      </c>
      <c r="M58" s="80"/>
      <c r="N58" s="71">
        <f>M58*N9</f>
        <v>0</v>
      </c>
      <c r="O58" s="80"/>
      <c r="P58" s="71">
        <f>O58*P9</f>
        <v>0</v>
      </c>
      <c r="Q58" s="80"/>
      <c r="R58" s="71">
        <f>Q58*R9</f>
        <v>0</v>
      </c>
      <c r="S58" s="80"/>
      <c r="T58" s="71">
        <f>S58*T9</f>
        <v>0</v>
      </c>
      <c r="U58" s="80"/>
      <c r="V58" s="71">
        <f>U58*V9</f>
        <v>0</v>
      </c>
      <c r="W58" s="75">
        <f t="shared" si="8"/>
        <v>0</v>
      </c>
      <c r="X58" s="76">
        <f t="shared" si="9"/>
        <v>0</v>
      </c>
      <c r="Y58" s="3"/>
      <c r="Z58" s="77"/>
    </row>
    <row r="59" spans="1:70" x14ac:dyDescent="0.3">
      <c r="A59" s="99">
        <v>4.3</v>
      </c>
      <c r="B59" s="124"/>
      <c r="C59" s="80"/>
      <c r="D59" s="71">
        <f>C59*D9</f>
        <v>0</v>
      </c>
      <c r="E59" s="80"/>
      <c r="F59" s="71">
        <f>E59*F9</f>
        <v>0</v>
      </c>
      <c r="G59" s="80"/>
      <c r="H59" s="71">
        <f>G59*H9</f>
        <v>0</v>
      </c>
      <c r="I59" s="80"/>
      <c r="J59" s="71">
        <f>I59*J9</f>
        <v>0</v>
      </c>
      <c r="K59" s="80"/>
      <c r="L59" s="71">
        <f>K59*L9</f>
        <v>0</v>
      </c>
      <c r="M59" s="80"/>
      <c r="N59" s="71">
        <f>M59*N9</f>
        <v>0</v>
      </c>
      <c r="O59" s="80"/>
      <c r="P59" s="71">
        <f>O59*P9</f>
        <v>0</v>
      </c>
      <c r="Q59" s="80"/>
      <c r="R59" s="71">
        <f>Q59*R9</f>
        <v>0</v>
      </c>
      <c r="S59" s="80"/>
      <c r="T59" s="71">
        <f>S59*T9</f>
        <v>0</v>
      </c>
      <c r="U59" s="80"/>
      <c r="V59" s="71">
        <f>U59*V9</f>
        <v>0</v>
      </c>
      <c r="W59" s="75">
        <f t="shared" si="8"/>
        <v>0</v>
      </c>
      <c r="X59" s="76">
        <f t="shared" si="9"/>
        <v>0</v>
      </c>
      <c r="Y59" s="3"/>
      <c r="Z59" s="77"/>
    </row>
    <row r="60" spans="1:70" ht="15" thickBot="1" x14ac:dyDescent="0.35">
      <c r="A60" s="99">
        <v>4.4000000000000004</v>
      </c>
      <c r="B60" s="124"/>
      <c r="C60" s="80"/>
      <c r="D60" s="71">
        <f>C60*D9</f>
        <v>0</v>
      </c>
      <c r="E60" s="80"/>
      <c r="F60" s="71">
        <f>E60*F9</f>
        <v>0</v>
      </c>
      <c r="G60" s="80"/>
      <c r="H60" s="71">
        <f>G60*H9</f>
        <v>0</v>
      </c>
      <c r="I60" s="80"/>
      <c r="J60" s="71">
        <f>I60*J9</f>
        <v>0</v>
      </c>
      <c r="K60" s="80"/>
      <c r="L60" s="71">
        <f>K60*L9</f>
        <v>0</v>
      </c>
      <c r="M60" s="80"/>
      <c r="N60" s="71">
        <f>M60*N9</f>
        <v>0</v>
      </c>
      <c r="O60" s="80"/>
      <c r="P60" s="71">
        <f>O60*P9</f>
        <v>0</v>
      </c>
      <c r="Q60" s="80"/>
      <c r="R60" s="71">
        <f>Q60*R9</f>
        <v>0</v>
      </c>
      <c r="S60" s="80"/>
      <c r="T60" s="71">
        <f>S60*T9</f>
        <v>0</v>
      </c>
      <c r="U60" s="80"/>
      <c r="V60" s="71">
        <f>U60*V9</f>
        <v>0</v>
      </c>
      <c r="W60" s="75">
        <f t="shared" si="8"/>
        <v>0</v>
      </c>
      <c r="X60" s="76">
        <f t="shared" si="9"/>
        <v>0</v>
      </c>
      <c r="Y60" s="3"/>
      <c r="Z60" s="77"/>
    </row>
    <row r="61" spans="1:70" hidden="1" x14ac:dyDescent="0.3">
      <c r="A61" s="99">
        <v>4.5</v>
      </c>
      <c r="B61" s="124"/>
      <c r="C61" s="80"/>
      <c r="D61" s="71">
        <f>C61*D9</f>
        <v>0</v>
      </c>
      <c r="E61" s="80"/>
      <c r="F61" s="71">
        <f>E61*F9</f>
        <v>0</v>
      </c>
      <c r="G61" s="80"/>
      <c r="H61" s="71">
        <f>G61*H9</f>
        <v>0</v>
      </c>
      <c r="I61" s="80"/>
      <c r="J61" s="71">
        <f>I61*J9</f>
        <v>0</v>
      </c>
      <c r="K61" s="80"/>
      <c r="L61" s="71">
        <f>K61*L9</f>
        <v>0</v>
      </c>
      <c r="M61" s="80"/>
      <c r="N61" s="71">
        <f>M61*N9</f>
        <v>0</v>
      </c>
      <c r="O61" s="80"/>
      <c r="P61" s="71">
        <f>O61*P9</f>
        <v>0</v>
      </c>
      <c r="Q61" s="80"/>
      <c r="R61" s="71">
        <f>Q61*R9</f>
        <v>0</v>
      </c>
      <c r="S61" s="80"/>
      <c r="T61" s="71">
        <f>S61*T9</f>
        <v>0</v>
      </c>
      <c r="U61" s="80"/>
      <c r="V61" s="71">
        <f>U61*V9</f>
        <v>0</v>
      </c>
      <c r="W61" s="75">
        <f t="shared" si="8"/>
        <v>0</v>
      </c>
      <c r="X61" s="76">
        <f t="shared" si="9"/>
        <v>0</v>
      </c>
      <c r="Y61" s="3"/>
      <c r="Z61" s="77"/>
    </row>
    <row r="62" spans="1:70" hidden="1" x14ac:dyDescent="0.3">
      <c r="A62" s="99">
        <v>4.5999999999999996</v>
      </c>
      <c r="B62" s="124"/>
      <c r="C62" s="80"/>
      <c r="D62" s="71">
        <f>+C62*D9</f>
        <v>0</v>
      </c>
      <c r="E62" s="80"/>
      <c r="F62" s="71">
        <f>+E62*F9</f>
        <v>0</v>
      </c>
      <c r="G62" s="80"/>
      <c r="H62" s="71">
        <f>+G62*H9</f>
        <v>0</v>
      </c>
      <c r="I62" s="80"/>
      <c r="J62" s="71">
        <f>+I62*J9</f>
        <v>0</v>
      </c>
      <c r="K62" s="80"/>
      <c r="L62" s="71">
        <f>+K62*L9</f>
        <v>0</v>
      </c>
      <c r="M62" s="80"/>
      <c r="N62" s="71">
        <f>+M62*N9</f>
        <v>0</v>
      </c>
      <c r="O62" s="80"/>
      <c r="P62" s="71">
        <f>+O62*P9</f>
        <v>0</v>
      </c>
      <c r="Q62" s="80"/>
      <c r="R62" s="71">
        <f>+Q62*R9</f>
        <v>0</v>
      </c>
      <c r="S62" s="80"/>
      <c r="T62" s="71">
        <f>+S62*T9</f>
        <v>0</v>
      </c>
      <c r="U62" s="80"/>
      <c r="V62" s="71">
        <f>+U62*V9</f>
        <v>0</v>
      </c>
      <c r="W62" s="75">
        <f t="shared" si="8"/>
        <v>0</v>
      </c>
      <c r="X62" s="76">
        <f t="shared" si="9"/>
        <v>0</v>
      </c>
      <c r="Y62" s="3"/>
      <c r="Z62" s="77"/>
    </row>
    <row r="63" spans="1:70" ht="15" hidden="1" thickBot="1" x14ac:dyDescent="0.35">
      <c r="A63" s="125">
        <v>4.7</v>
      </c>
      <c r="B63" s="126"/>
      <c r="C63" s="104"/>
      <c r="D63" s="109">
        <f>+C63*D9</f>
        <v>0</v>
      </c>
      <c r="E63" s="104"/>
      <c r="F63" s="109">
        <f>+E63*F9</f>
        <v>0</v>
      </c>
      <c r="G63" s="104"/>
      <c r="H63" s="109">
        <f>+G63*H9</f>
        <v>0</v>
      </c>
      <c r="I63" s="104"/>
      <c r="J63" s="109">
        <f>+I63*J9</f>
        <v>0</v>
      </c>
      <c r="K63" s="104"/>
      <c r="L63" s="109">
        <f>+K63*L9</f>
        <v>0</v>
      </c>
      <c r="M63" s="104"/>
      <c r="N63" s="109">
        <f>+M63*N9</f>
        <v>0</v>
      </c>
      <c r="O63" s="104"/>
      <c r="P63" s="109">
        <f>+O63*P9</f>
        <v>0</v>
      </c>
      <c r="Q63" s="104"/>
      <c r="R63" s="109">
        <f>+Q63*R9</f>
        <v>0</v>
      </c>
      <c r="S63" s="104"/>
      <c r="T63" s="109">
        <f>+S63*T9</f>
        <v>0</v>
      </c>
      <c r="U63" s="104"/>
      <c r="V63" s="109">
        <f>+U63*V9</f>
        <v>0</v>
      </c>
      <c r="W63" s="75">
        <f t="shared" si="8"/>
        <v>0</v>
      </c>
      <c r="X63" s="76">
        <f t="shared" si="9"/>
        <v>0</v>
      </c>
      <c r="Y63" s="3"/>
      <c r="Z63" s="77"/>
    </row>
    <row r="64" spans="1:70" s="97" customFormat="1" x14ac:dyDescent="0.3">
      <c r="A64" s="87"/>
      <c r="B64" s="88" t="s">
        <v>31</v>
      </c>
      <c r="C64" s="89">
        <f>SUM(C57:C63)</f>
        <v>0</v>
      </c>
      <c r="D64" s="127">
        <f t="shared" ref="D64:V64" si="10">SUM(D57:D63)</f>
        <v>0</v>
      </c>
      <c r="E64" s="89">
        <f>SUM(E57:E63)</f>
        <v>0</v>
      </c>
      <c r="F64" s="127">
        <f t="shared" si="10"/>
        <v>0</v>
      </c>
      <c r="G64" s="89">
        <f>SUM(G57:G63)</f>
        <v>0</v>
      </c>
      <c r="H64" s="127">
        <f t="shared" si="10"/>
        <v>0</v>
      </c>
      <c r="I64" s="89">
        <f>SUM(I57:I63)</f>
        <v>0</v>
      </c>
      <c r="J64" s="127">
        <f t="shared" si="10"/>
        <v>0</v>
      </c>
      <c r="K64" s="91">
        <f>SUM(K57:K63)</f>
        <v>0</v>
      </c>
      <c r="L64" s="127">
        <f t="shared" si="10"/>
        <v>0</v>
      </c>
      <c r="M64" s="89">
        <f>SUM(M57:M63)</f>
        <v>0</v>
      </c>
      <c r="N64" s="127">
        <f t="shared" si="10"/>
        <v>0</v>
      </c>
      <c r="O64" s="89">
        <f>SUM(O57:O63)</f>
        <v>0</v>
      </c>
      <c r="P64" s="127">
        <f t="shared" si="10"/>
        <v>0</v>
      </c>
      <c r="Q64" s="91">
        <f>SUM(Q57:Q63)</f>
        <v>0</v>
      </c>
      <c r="R64" s="127">
        <f t="shared" si="10"/>
        <v>0</v>
      </c>
      <c r="S64" s="89">
        <f>SUM(S57:S63)</f>
        <v>0</v>
      </c>
      <c r="T64" s="127">
        <f t="shared" si="10"/>
        <v>0</v>
      </c>
      <c r="U64" s="89">
        <f>SUM(U57:U63)</f>
        <v>0</v>
      </c>
      <c r="V64" s="127">
        <f t="shared" si="10"/>
        <v>0</v>
      </c>
      <c r="W64" s="93">
        <f>SUM(W57:W63)</f>
        <v>0</v>
      </c>
      <c r="X64" s="94">
        <f>SUM(X57:X63)</f>
        <v>0</v>
      </c>
      <c r="Y64" s="95">
        <f>D64+F64+H64+J64+N64+P64+T64+V64+L64+R64</f>
        <v>0</v>
      </c>
      <c r="Z64" s="96">
        <f>SUM(C64,E64,G64,I64,K64,M64,O64,Q64,S64,U64)</f>
        <v>0</v>
      </c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  <row r="65" spans="1:70" x14ac:dyDescent="0.3">
      <c r="A65" s="114">
        <v>5</v>
      </c>
      <c r="B65" s="128" t="s">
        <v>32</v>
      </c>
      <c r="C65" s="116"/>
      <c r="D65" s="117"/>
      <c r="E65" s="118"/>
      <c r="F65" s="119"/>
      <c r="G65" s="116"/>
      <c r="H65" s="117"/>
      <c r="I65" s="120"/>
      <c r="J65" s="117"/>
      <c r="K65" s="121"/>
      <c r="L65" s="119"/>
      <c r="M65" s="120"/>
      <c r="N65" s="117"/>
      <c r="O65" s="122"/>
      <c r="P65" s="117"/>
      <c r="Q65" s="121"/>
      <c r="R65" s="119"/>
      <c r="S65" s="116"/>
      <c r="T65" s="117"/>
      <c r="U65" s="118"/>
      <c r="V65" s="117"/>
      <c r="W65" s="123"/>
      <c r="X65" s="63"/>
      <c r="Y65" s="64"/>
      <c r="Z65" s="65"/>
    </row>
    <row r="66" spans="1:70" x14ac:dyDescent="0.3">
      <c r="A66" s="99">
        <v>5.0999999999999996</v>
      </c>
      <c r="B66" s="124"/>
      <c r="C66" s="80"/>
      <c r="D66" s="71">
        <f>+C66*D9</f>
        <v>0</v>
      </c>
      <c r="E66" s="80"/>
      <c r="F66" s="71">
        <f>+E66*F9</f>
        <v>0</v>
      </c>
      <c r="G66" s="80"/>
      <c r="H66" s="71">
        <f>+G66*H9</f>
        <v>0</v>
      </c>
      <c r="I66" s="80"/>
      <c r="J66" s="71">
        <f>+I66*J9</f>
        <v>0</v>
      </c>
      <c r="K66" s="80"/>
      <c r="L66" s="71">
        <f>+K66*L9</f>
        <v>0</v>
      </c>
      <c r="M66" s="80"/>
      <c r="N66" s="71">
        <f>+M66*N9</f>
        <v>0</v>
      </c>
      <c r="O66" s="80"/>
      <c r="P66" s="71">
        <f>+O66*P9</f>
        <v>0</v>
      </c>
      <c r="Q66" s="80"/>
      <c r="R66" s="71">
        <f>+Q66*R9</f>
        <v>0</v>
      </c>
      <c r="S66" s="80"/>
      <c r="T66" s="71">
        <f>+S66*T9</f>
        <v>0</v>
      </c>
      <c r="U66" s="80"/>
      <c r="V66" s="71">
        <f>+U66*V9</f>
        <v>0</v>
      </c>
      <c r="W66" s="75">
        <f t="shared" ref="W66:W72" si="11">D66+F66+H66+J66+L66+N66+P66+R66+T66+V66</f>
        <v>0</v>
      </c>
      <c r="X66" s="76">
        <f t="shared" ref="X66:X72" si="12">SUM(C66,E66,G66,I66,K66,M66,O66,Q66,S66,U66)</f>
        <v>0</v>
      </c>
      <c r="Y66" s="3"/>
      <c r="Z66" s="77"/>
    </row>
    <row r="67" spans="1:70" x14ac:dyDescent="0.3">
      <c r="A67" s="99">
        <v>5.2</v>
      </c>
      <c r="B67" s="124"/>
      <c r="C67" s="80"/>
      <c r="D67" s="71">
        <f>C67*D9</f>
        <v>0</v>
      </c>
      <c r="E67" s="80"/>
      <c r="F67" s="71">
        <f>E67*F9</f>
        <v>0</v>
      </c>
      <c r="G67" s="80"/>
      <c r="H67" s="71">
        <f>G67*H9</f>
        <v>0</v>
      </c>
      <c r="I67" s="80"/>
      <c r="J67" s="71">
        <f>I67*J9</f>
        <v>0</v>
      </c>
      <c r="K67" s="80"/>
      <c r="L67" s="71">
        <f>K67*L9</f>
        <v>0</v>
      </c>
      <c r="M67" s="80"/>
      <c r="N67" s="71">
        <f>M67*N9</f>
        <v>0</v>
      </c>
      <c r="O67" s="80"/>
      <c r="P67" s="71">
        <f>O67*P9</f>
        <v>0</v>
      </c>
      <c r="Q67" s="80"/>
      <c r="R67" s="71">
        <f>Q67*R9</f>
        <v>0</v>
      </c>
      <c r="S67" s="80"/>
      <c r="T67" s="71">
        <f>S67*T9</f>
        <v>0</v>
      </c>
      <c r="U67" s="80"/>
      <c r="V67" s="71">
        <f>U67*V9</f>
        <v>0</v>
      </c>
      <c r="W67" s="75">
        <f t="shared" si="11"/>
        <v>0</v>
      </c>
      <c r="X67" s="76">
        <f t="shared" si="12"/>
        <v>0</v>
      </c>
      <c r="Y67" s="3"/>
      <c r="Z67" s="77"/>
    </row>
    <row r="68" spans="1:70" x14ac:dyDescent="0.3">
      <c r="A68" s="99">
        <v>5.3</v>
      </c>
      <c r="B68" s="124"/>
      <c r="C68" s="80"/>
      <c r="D68" s="71">
        <f>C68*D9</f>
        <v>0</v>
      </c>
      <c r="E68" s="80"/>
      <c r="F68" s="71">
        <f>E68*F9</f>
        <v>0</v>
      </c>
      <c r="G68" s="80"/>
      <c r="H68" s="71">
        <f>G68*H9</f>
        <v>0</v>
      </c>
      <c r="I68" s="80"/>
      <c r="J68" s="71">
        <f>I68*J9</f>
        <v>0</v>
      </c>
      <c r="K68" s="80"/>
      <c r="L68" s="71">
        <f>K68*L9</f>
        <v>0</v>
      </c>
      <c r="M68" s="80"/>
      <c r="N68" s="71">
        <f>M68*N9</f>
        <v>0</v>
      </c>
      <c r="O68" s="80"/>
      <c r="P68" s="71">
        <f>O68*P9</f>
        <v>0</v>
      </c>
      <c r="Q68" s="80"/>
      <c r="R68" s="71">
        <f>Q68*R9</f>
        <v>0</v>
      </c>
      <c r="S68" s="80"/>
      <c r="T68" s="71">
        <f>S68*T9</f>
        <v>0</v>
      </c>
      <c r="U68" s="80"/>
      <c r="V68" s="71">
        <f>U68*V9</f>
        <v>0</v>
      </c>
      <c r="W68" s="75">
        <f t="shared" si="11"/>
        <v>0</v>
      </c>
      <c r="X68" s="76">
        <f t="shared" si="12"/>
        <v>0</v>
      </c>
      <c r="Y68" s="3"/>
      <c r="Z68" s="77"/>
    </row>
    <row r="69" spans="1:70" ht="15" thickBot="1" x14ac:dyDescent="0.35">
      <c r="A69" s="99">
        <v>5.4</v>
      </c>
      <c r="B69" s="124"/>
      <c r="C69" s="80"/>
      <c r="D69" s="71">
        <f>C69*D9</f>
        <v>0</v>
      </c>
      <c r="E69" s="80"/>
      <c r="F69" s="71">
        <f>E69*F9</f>
        <v>0</v>
      </c>
      <c r="G69" s="80"/>
      <c r="H69" s="71">
        <f>G69*H9</f>
        <v>0</v>
      </c>
      <c r="I69" s="80"/>
      <c r="J69" s="71">
        <f>I69*J9</f>
        <v>0</v>
      </c>
      <c r="K69" s="80"/>
      <c r="L69" s="71">
        <f>K69*L9</f>
        <v>0</v>
      </c>
      <c r="M69" s="80"/>
      <c r="N69" s="71">
        <f>M69*N9</f>
        <v>0</v>
      </c>
      <c r="O69" s="80"/>
      <c r="P69" s="71">
        <f>O69*P9</f>
        <v>0</v>
      </c>
      <c r="Q69" s="80"/>
      <c r="R69" s="71">
        <f>Q69*R9</f>
        <v>0</v>
      </c>
      <c r="S69" s="80"/>
      <c r="T69" s="71">
        <f>S69*T9</f>
        <v>0</v>
      </c>
      <c r="U69" s="80"/>
      <c r="V69" s="71">
        <f>U69*V9</f>
        <v>0</v>
      </c>
      <c r="W69" s="75">
        <f t="shared" si="11"/>
        <v>0</v>
      </c>
      <c r="X69" s="76">
        <f t="shared" si="12"/>
        <v>0</v>
      </c>
      <c r="Y69" s="3"/>
      <c r="Z69" s="77"/>
    </row>
    <row r="70" spans="1:70" hidden="1" x14ac:dyDescent="0.3">
      <c r="A70" s="99">
        <v>5.5</v>
      </c>
      <c r="B70" s="124"/>
      <c r="C70" s="80"/>
      <c r="D70" s="71">
        <f>C70*D9</f>
        <v>0</v>
      </c>
      <c r="E70" s="80"/>
      <c r="F70" s="71">
        <f>E70*F9</f>
        <v>0</v>
      </c>
      <c r="G70" s="80"/>
      <c r="H70" s="71">
        <f>G70*H9</f>
        <v>0</v>
      </c>
      <c r="I70" s="80"/>
      <c r="J70" s="71">
        <f>I70*J9</f>
        <v>0</v>
      </c>
      <c r="K70" s="80"/>
      <c r="L70" s="71">
        <f>K70*L9</f>
        <v>0</v>
      </c>
      <c r="M70" s="80"/>
      <c r="N70" s="71">
        <f>M70*N9</f>
        <v>0</v>
      </c>
      <c r="O70" s="80"/>
      <c r="P70" s="71">
        <f>O70*P9</f>
        <v>0</v>
      </c>
      <c r="Q70" s="80"/>
      <c r="R70" s="71">
        <f>Q70*R9</f>
        <v>0</v>
      </c>
      <c r="S70" s="80"/>
      <c r="T70" s="71">
        <f>S70*T9</f>
        <v>0</v>
      </c>
      <c r="U70" s="80"/>
      <c r="V70" s="71">
        <f>U70*V9</f>
        <v>0</v>
      </c>
      <c r="W70" s="75">
        <f t="shared" si="11"/>
        <v>0</v>
      </c>
      <c r="X70" s="76">
        <f t="shared" si="12"/>
        <v>0</v>
      </c>
      <c r="Y70" s="3"/>
      <c r="Z70" s="77"/>
    </row>
    <row r="71" spans="1:70" hidden="1" x14ac:dyDescent="0.3">
      <c r="A71" s="99">
        <v>5.6</v>
      </c>
      <c r="B71" s="124"/>
      <c r="C71" s="80"/>
      <c r="D71" s="71">
        <f>+C71*D9</f>
        <v>0</v>
      </c>
      <c r="E71" s="80"/>
      <c r="F71" s="71">
        <f>+E71*F9</f>
        <v>0</v>
      </c>
      <c r="G71" s="80"/>
      <c r="H71" s="71">
        <f>+G71*H9</f>
        <v>0</v>
      </c>
      <c r="I71" s="80"/>
      <c r="J71" s="71">
        <f>+I71*J9</f>
        <v>0</v>
      </c>
      <c r="K71" s="80"/>
      <c r="L71" s="71">
        <f>+K71*L9</f>
        <v>0</v>
      </c>
      <c r="M71" s="80"/>
      <c r="N71" s="71">
        <f>+M71*N9</f>
        <v>0</v>
      </c>
      <c r="O71" s="80"/>
      <c r="P71" s="71">
        <f>+O71*P9</f>
        <v>0</v>
      </c>
      <c r="Q71" s="80"/>
      <c r="R71" s="71">
        <f>+Q71*R9</f>
        <v>0</v>
      </c>
      <c r="S71" s="80"/>
      <c r="T71" s="71">
        <f>+S71*T9</f>
        <v>0</v>
      </c>
      <c r="U71" s="80"/>
      <c r="V71" s="71">
        <f>+U71*V9</f>
        <v>0</v>
      </c>
      <c r="W71" s="75">
        <f t="shared" si="11"/>
        <v>0</v>
      </c>
      <c r="X71" s="76">
        <f t="shared" si="12"/>
        <v>0</v>
      </c>
      <c r="Y71" s="3"/>
      <c r="Z71" s="77"/>
    </row>
    <row r="72" spans="1:70" ht="15" hidden="1" thickBot="1" x14ac:dyDescent="0.35">
      <c r="A72" s="125">
        <v>5.7</v>
      </c>
      <c r="B72" s="126"/>
      <c r="C72" s="104"/>
      <c r="D72" s="109">
        <f>+C72*D9</f>
        <v>0</v>
      </c>
      <c r="E72" s="104"/>
      <c r="F72" s="109">
        <f>+E72*F9</f>
        <v>0</v>
      </c>
      <c r="G72" s="104"/>
      <c r="H72" s="109">
        <f>+G72*H9</f>
        <v>0</v>
      </c>
      <c r="I72" s="104"/>
      <c r="J72" s="109">
        <f>+I72*J9</f>
        <v>0</v>
      </c>
      <c r="K72" s="104"/>
      <c r="L72" s="109">
        <f>+K72*L9</f>
        <v>0</v>
      </c>
      <c r="M72" s="104"/>
      <c r="N72" s="109">
        <f>+M72*N9</f>
        <v>0</v>
      </c>
      <c r="O72" s="104"/>
      <c r="P72" s="109">
        <f>+O72*P9</f>
        <v>0</v>
      </c>
      <c r="Q72" s="104"/>
      <c r="R72" s="109">
        <f>+Q72*R9</f>
        <v>0</v>
      </c>
      <c r="S72" s="104"/>
      <c r="T72" s="109">
        <f>+S72*T9</f>
        <v>0</v>
      </c>
      <c r="U72" s="104"/>
      <c r="V72" s="109">
        <f>+U72*V9</f>
        <v>0</v>
      </c>
      <c r="W72" s="75">
        <f t="shared" si="11"/>
        <v>0</v>
      </c>
      <c r="X72" s="76">
        <f t="shared" si="12"/>
        <v>0</v>
      </c>
      <c r="Y72" s="3"/>
      <c r="Z72" s="77"/>
    </row>
    <row r="73" spans="1:70" s="97" customFormat="1" x14ac:dyDescent="0.3">
      <c r="A73" s="87"/>
      <c r="B73" s="88" t="s">
        <v>33</v>
      </c>
      <c r="C73" s="89">
        <f>SUM(C66:C72)</f>
        <v>0</v>
      </c>
      <c r="D73" s="127">
        <f t="shared" ref="D73" si="13">SUM(D66:D72)</f>
        <v>0</v>
      </c>
      <c r="E73" s="89">
        <f>SUM(E66:E72)</f>
        <v>0</v>
      </c>
      <c r="F73" s="127">
        <f t="shared" ref="F73" si="14">SUM(F66:F72)</f>
        <v>0</v>
      </c>
      <c r="G73" s="89">
        <f>SUM(G66:G72)</f>
        <v>0</v>
      </c>
      <c r="H73" s="127">
        <f t="shared" ref="H73" si="15">SUM(H66:H72)</f>
        <v>0</v>
      </c>
      <c r="I73" s="89">
        <f>SUM(I66:I72)</f>
        <v>0</v>
      </c>
      <c r="J73" s="127">
        <f t="shared" ref="J73" si="16">SUM(J66:J72)</f>
        <v>0</v>
      </c>
      <c r="K73" s="91">
        <f>SUM(K66:K72)</f>
        <v>0</v>
      </c>
      <c r="L73" s="127">
        <f t="shared" ref="L73" si="17">SUM(L66:L72)</f>
        <v>0</v>
      </c>
      <c r="M73" s="89">
        <f>SUM(M66:M72)</f>
        <v>0</v>
      </c>
      <c r="N73" s="127">
        <f t="shared" ref="N73" si="18">SUM(N66:N72)</f>
        <v>0</v>
      </c>
      <c r="O73" s="89">
        <f>SUM(O66:O72)</f>
        <v>0</v>
      </c>
      <c r="P73" s="127">
        <f t="shared" ref="P73" si="19">SUM(P66:P72)</f>
        <v>0</v>
      </c>
      <c r="Q73" s="91">
        <f>SUM(Q66:Q72)</f>
        <v>0</v>
      </c>
      <c r="R73" s="127">
        <f t="shared" ref="R73" si="20">SUM(R66:R72)</f>
        <v>0</v>
      </c>
      <c r="S73" s="89">
        <f>SUM(S66:S72)</f>
        <v>0</v>
      </c>
      <c r="T73" s="127">
        <f t="shared" ref="T73" si="21">SUM(T66:T72)</f>
        <v>0</v>
      </c>
      <c r="U73" s="89">
        <f>SUM(U66:U72)</f>
        <v>0</v>
      </c>
      <c r="V73" s="127">
        <f t="shared" ref="V73" si="22">SUM(V66:V72)</f>
        <v>0</v>
      </c>
      <c r="W73" s="93">
        <f>SUM(W66:W72)</f>
        <v>0</v>
      </c>
      <c r="X73" s="113">
        <f>SUM(X66:X72)</f>
        <v>0</v>
      </c>
      <c r="Y73" s="95">
        <f>D73+F73+H73+J73+N73+P73+T73+V73+L73+R73</f>
        <v>0</v>
      </c>
      <c r="Z73" s="96">
        <f>SUM(C73,E73,G73,I73,K73,M73,O73,Q73,S73,U73)</f>
        <v>0</v>
      </c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70" x14ac:dyDescent="0.3">
      <c r="A74" s="114">
        <v>6</v>
      </c>
      <c r="B74" s="128" t="s">
        <v>34</v>
      </c>
      <c r="C74" s="116"/>
      <c r="D74" s="117"/>
      <c r="E74" s="118"/>
      <c r="F74" s="119"/>
      <c r="G74" s="116"/>
      <c r="H74" s="117"/>
      <c r="I74" s="120"/>
      <c r="J74" s="117"/>
      <c r="K74" s="121"/>
      <c r="L74" s="119"/>
      <c r="M74" s="120"/>
      <c r="N74" s="117"/>
      <c r="O74" s="122"/>
      <c r="P74" s="117"/>
      <c r="Q74" s="121"/>
      <c r="R74" s="119"/>
      <c r="S74" s="116"/>
      <c r="T74" s="117"/>
      <c r="U74" s="118"/>
      <c r="V74" s="117"/>
      <c r="W74" s="123"/>
      <c r="X74" s="63"/>
      <c r="Y74" s="64"/>
      <c r="Z74" s="65"/>
    </row>
    <row r="75" spans="1:70" x14ac:dyDescent="0.3">
      <c r="A75" s="99">
        <v>6.1</v>
      </c>
      <c r="B75" s="124"/>
      <c r="C75" s="80"/>
      <c r="D75" s="71">
        <f>+C75*D9</f>
        <v>0</v>
      </c>
      <c r="E75" s="80"/>
      <c r="F75" s="71">
        <f>+E75*F9</f>
        <v>0</v>
      </c>
      <c r="G75" s="80"/>
      <c r="H75" s="71">
        <f>+G75*H9</f>
        <v>0</v>
      </c>
      <c r="I75" s="80"/>
      <c r="J75" s="71">
        <f>+I75*J9</f>
        <v>0</v>
      </c>
      <c r="K75" s="80"/>
      <c r="L75" s="71">
        <f>+K75*L9</f>
        <v>0</v>
      </c>
      <c r="M75" s="80"/>
      <c r="N75" s="71">
        <f>+M75*N9</f>
        <v>0</v>
      </c>
      <c r="O75" s="80"/>
      <c r="P75" s="71">
        <f>+O75*P9</f>
        <v>0</v>
      </c>
      <c r="Q75" s="80"/>
      <c r="R75" s="71">
        <f>+Q75*R9</f>
        <v>0</v>
      </c>
      <c r="S75" s="80"/>
      <c r="T75" s="71">
        <f>+S75*T9</f>
        <v>0</v>
      </c>
      <c r="U75" s="80"/>
      <c r="V75" s="71">
        <f>+U75*V9</f>
        <v>0</v>
      </c>
      <c r="W75" s="75">
        <f t="shared" ref="W75:W81" si="23">D75+F75+H75+J75+L75+N75+P75+R75+T75+V75</f>
        <v>0</v>
      </c>
      <c r="X75" s="76">
        <f t="shared" ref="X75:X81" si="24">SUM(C75,E75,G75,I75,K75,M75,O75,Q75,S75,U75)</f>
        <v>0</v>
      </c>
      <c r="Y75" s="3"/>
      <c r="Z75" s="77"/>
    </row>
    <row r="76" spans="1:70" x14ac:dyDescent="0.3">
      <c r="A76" s="99">
        <v>6.2</v>
      </c>
      <c r="B76" s="124"/>
      <c r="C76" s="80"/>
      <c r="D76" s="71">
        <f>C76*D9</f>
        <v>0</v>
      </c>
      <c r="E76" s="80"/>
      <c r="F76" s="71">
        <f>E76*F9</f>
        <v>0</v>
      </c>
      <c r="G76" s="80"/>
      <c r="H76" s="71">
        <f>G76*H9</f>
        <v>0</v>
      </c>
      <c r="I76" s="80"/>
      <c r="J76" s="71">
        <f>I76*J9</f>
        <v>0</v>
      </c>
      <c r="K76" s="80"/>
      <c r="L76" s="71">
        <f>K76*L9</f>
        <v>0</v>
      </c>
      <c r="M76" s="80"/>
      <c r="N76" s="71">
        <f>M76*N9</f>
        <v>0</v>
      </c>
      <c r="O76" s="80"/>
      <c r="P76" s="71">
        <f>O76*P9</f>
        <v>0</v>
      </c>
      <c r="Q76" s="80"/>
      <c r="R76" s="71">
        <f>Q76*R9</f>
        <v>0</v>
      </c>
      <c r="S76" s="80"/>
      <c r="T76" s="71">
        <f>S76*T9</f>
        <v>0</v>
      </c>
      <c r="U76" s="80"/>
      <c r="V76" s="71">
        <f>U76*V9</f>
        <v>0</v>
      </c>
      <c r="W76" s="75">
        <f t="shared" si="23"/>
        <v>0</v>
      </c>
      <c r="X76" s="76">
        <f t="shared" si="24"/>
        <v>0</v>
      </c>
      <c r="Y76" s="3"/>
      <c r="Z76" s="77"/>
    </row>
    <row r="77" spans="1:70" x14ac:dyDescent="0.3">
      <c r="A77" s="99">
        <v>6.3</v>
      </c>
      <c r="B77" s="124"/>
      <c r="C77" s="80"/>
      <c r="D77" s="71">
        <f>C77*D9</f>
        <v>0</v>
      </c>
      <c r="E77" s="80"/>
      <c r="F77" s="71">
        <f>E77*F9</f>
        <v>0</v>
      </c>
      <c r="G77" s="80"/>
      <c r="H77" s="71">
        <f>G77*H9</f>
        <v>0</v>
      </c>
      <c r="I77" s="80"/>
      <c r="J77" s="71">
        <f>I77*J9</f>
        <v>0</v>
      </c>
      <c r="K77" s="80"/>
      <c r="L77" s="71">
        <f>K77*L9</f>
        <v>0</v>
      </c>
      <c r="M77" s="80"/>
      <c r="N77" s="71">
        <f>M77*N9</f>
        <v>0</v>
      </c>
      <c r="O77" s="80"/>
      <c r="P77" s="71">
        <f>O77*P9</f>
        <v>0</v>
      </c>
      <c r="Q77" s="80"/>
      <c r="R77" s="71">
        <f>Q77*R9</f>
        <v>0</v>
      </c>
      <c r="S77" s="80"/>
      <c r="T77" s="71">
        <f>S77*T9</f>
        <v>0</v>
      </c>
      <c r="U77" s="80"/>
      <c r="V77" s="71">
        <f>U77*V9</f>
        <v>0</v>
      </c>
      <c r="W77" s="75">
        <f t="shared" si="23"/>
        <v>0</v>
      </c>
      <c r="X77" s="76">
        <f t="shared" si="24"/>
        <v>0</v>
      </c>
      <c r="Y77" s="3"/>
      <c r="Z77" s="77"/>
    </row>
    <row r="78" spans="1:70" ht="15" thickBot="1" x14ac:dyDescent="0.35">
      <c r="A78" s="99">
        <v>6.4</v>
      </c>
      <c r="B78" s="124"/>
      <c r="C78" s="80"/>
      <c r="D78" s="71">
        <f>C78*D9</f>
        <v>0</v>
      </c>
      <c r="E78" s="80"/>
      <c r="F78" s="71">
        <f>E78*F9</f>
        <v>0</v>
      </c>
      <c r="G78" s="80"/>
      <c r="H78" s="71">
        <f>G78*H9</f>
        <v>0</v>
      </c>
      <c r="I78" s="80"/>
      <c r="J78" s="71">
        <f>I78*J9</f>
        <v>0</v>
      </c>
      <c r="K78" s="80"/>
      <c r="L78" s="71">
        <f>K78*L9</f>
        <v>0</v>
      </c>
      <c r="M78" s="80"/>
      <c r="N78" s="71">
        <f>M78*N9</f>
        <v>0</v>
      </c>
      <c r="O78" s="80"/>
      <c r="P78" s="71">
        <f>O78*P9</f>
        <v>0</v>
      </c>
      <c r="Q78" s="80"/>
      <c r="R78" s="71">
        <f>Q78*R9</f>
        <v>0</v>
      </c>
      <c r="S78" s="80"/>
      <c r="T78" s="71">
        <f>S78*T9</f>
        <v>0</v>
      </c>
      <c r="U78" s="80"/>
      <c r="V78" s="71">
        <f>U78*V9</f>
        <v>0</v>
      </c>
      <c r="W78" s="75">
        <f t="shared" si="23"/>
        <v>0</v>
      </c>
      <c r="X78" s="76">
        <f t="shared" si="24"/>
        <v>0</v>
      </c>
      <c r="Y78" s="3"/>
      <c r="Z78" s="77"/>
    </row>
    <row r="79" spans="1:70" hidden="1" x14ac:dyDescent="0.3">
      <c r="A79" s="99">
        <v>6.5</v>
      </c>
      <c r="B79" s="124"/>
      <c r="C79" s="80"/>
      <c r="D79" s="71">
        <f>C79*D9</f>
        <v>0</v>
      </c>
      <c r="E79" s="80"/>
      <c r="F79" s="71">
        <f>E79*F9</f>
        <v>0</v>
      </c>
      <c r="G79" s="80"/>
      <c r="H79" s="71">
        <f>G79*H9</f>
        <v>0</v>
      </c>
      <c r="I79" s="80"/>
      <c r="J79" s="71">
        <f>I79*J9</f>
        <v>0</v>
      </c>
      <c r="K79" s="80"/>
      <c r="L79" s="71">
        <f>K79*L9</f>
        <v>0</v>
      </c>
      <c r="M79" s="80"/>
      <c r="N79" s="71">
        <f>M79*N9</f>
        <v>0</v>
      </c>
      <c r="O79" s="80"/>
      <c r="P79" s="71">
        <f>O79*P9</f>
        <v>0</v>
      </c>
      <c r="Q79" s="80"/>
      <c r="R79" s="71">
        <f>Q79*R9</f>
        <v>0</v>
      </c>
      <c r="S79" s="80"/>
      <c r="T79" s="71">
        <f>S79*T9</f>
        <v>0</v>
      </c>
      <c r="U79" s="80"/>
      <c r="V79" s="71">
        <f>U79*V9</f>
        <v>0</v>
      </c>
      <c r="W79" s="75">
        <f t="shared" si="23"/>
        <v>0</v>
      </c>
      <c r="X79" s="76">
        <f t="shared" si="24"/>
        <v>0</v>
      </c>
      <c r="Y79" s="3"/>
      <c r="Z79" s="77"/>
    </row>
    <row r="80" spans="1:70" hidden="1" x14ac:dyDescent="0.3">
      <c r="A80" s="99">
        <v>6.6</v>
      </c>
      <c r="B80" s="124"/>
      <c r="C80" s="80"/>
      <c r="D80" s="71">
        <f>C80*D9</f>
        <v>0</v>
      </c>
      <c r="E80" s="80"/>
      <c r="F80" s="71">
        <f>E80*F9</f>
        <v>0</v>
      </c>
      <c r="G80" s="80"/>
      <c r="H80" s="71">
        <f>G80*H9</f>
        <v>0</v>
      </c>
      <c r="I80" s="80"/>
      <c r="J80" s="71">
        <f>I80*J9</f>
        <v>0</v>
      </c>
      <c r="K80" s="80"/>
      <c r="L80" s="71">
        <f>K80*L9</f>
        <v>0</v>
      </c>
      <c r="M80" s="80"/>
      <c r="N80" s="71">
        <f>M80*N9</f>
        <v>0</v>
      </c>
      <c r="O80" s="80"/>
      <c r="P80" s="71">
        <f>O80*P9</f>
        <v>0</v>
      </c>
      <c r="Q80" s="80"/>
      <c r="R80" s="71">
        <f>Q80*R9</f>
        <v>0</v>
      </c>
      <c r="S80" s="80"/>
      <c r="T80" s="71">
        <f>S80*T9</f>
        <v>0</v>
      </c>
      <c r="U80" s="80"/>
      <c r="V80" s="71">
        <f>U80*V9</f>
        <v>0</v>
      </c>
      <c r="W80" s="75">
        <f t="shared" si="23"/>
        <v>0</v>
      </c>
      <c r="X80" s="76">
        <f t="shared" si="24"/>
        <v>0</v>
      </c>
      <c r="Y80" s="3"/>
      <c r="Z80" s="77"/>
    </row>
    <row r="81" spans="1:70" ht="15" hidden="1" thickBot="1" x14ac:dyDescent="0.35">
      <c r="A81" s="125">
        <v>6.7</v>
      </c>
      <c r="B81" s="126"/>
      <c r="C81" s="104"/>
      <c r="D81" s="109">
        <f>C81*D9</f>
        <v>0</v>
      </c>
      <c r="E81" s="104"/>
      <c r="F81" s="109">
        <f>E81*F9</f>
        <v>0</v>
      </c>
      <c r="G81" s="104"/>
      <c r="H81" s="109">
        <f>G81*H9</f>
        <v>0</v>
      </c>
      <c r="I81" s="104"/>
      <c r="J81" s="109">
        <f>I81*J9</f>
        <v>0</v>
      </c>
      <c r="K81" s="104"/>
      <c r="L81" s="109">
        <f>K81*L9</f>
        <v>0</v>
      </c>
      <c r="M81" s="104"/>
      <c r="N81" s="109">
        <f>M81*N9</f>
        <v>0</v>
      </c>
      <c r="O81" s="104"/>
      <c r="P81" s="109">
        <f>O81*P9</f>
        <v>0</v>
      </c>
      <c r="Q81" s="104"/>
      <c r="R81" s="109">
        <f>Q81*R9</f>
        <v>0</v>
      </c>
      <c r="S81" s="104"/>
      <c r="T81" s="109">
        <f>S81*T9</f>
        <v>0</v>
      </c>
      <c r="U81" s="104"/>
      <c r="V81" s="109">
        <f>U81*V9</f>
        <v>0</v>
      </c>
      <c r="W81" s="75">
        <f t="shared" si="23"/>
        <v>0</v>
      </c>
      <c r="X81" s="76">
        <f t="shared" si="24"/>
        <v>0</v>
      </c>
      <c r="Y81" s="3"/>
      <c r="Z81" s="77"/>
    </row>
    <row r="82" spans="1:70" s="97" customFormat="1" x14ac:dyDescent="0.3">
      <c r="A82" s="87"/>
      <c r="B82" s="88" t="s">
        <v>35</v>
      </c>
      <c r="C82" s="89">
        <f>SUM(C75:C81)</f>
        <v>0</v>
      </c>
      <c r="D82" s="127">
        <f t="shared" ref="D82" si="25">SUM(D75:D81)</f>
        <v>0</v>
      </c>
      <c r="E82" s="89">
        <f>SUM(E75:E81)</f>
        <v>0</v>
      </c>
      <c r="F82" s="127">
        <f t="shared" ref="F82" si="26">SUM(F75:F81)</f>
        <v>0</v>
      </c>
      <c r="G82" s="89">
        <f>SUM(G75:G81)</f>
        <v>0</v>
      </c>
      <c r="H82" s="127">
        <f t="shared" ref="H82" si="27">SUM(H75:H81)</f>
        <v>0</v>
      </c>
      <c r="I82" s="89">
        <f>SUM(I75:I81)</f>
        <v>0</v>
      </c>
      <c r="J82" s="127">
        <f t="shared" ref="J82" si="28">SUM(J75:J81)</f>
        <v>0</v>
      </c>
      <c r="K82" s="91">
        <f>SUM(K75:K81)</f>
        <v>0</v>
      </c>
      <c r="L82" s="127">
        <f t="shared" ref="L82" si="29">SUM(L75:L81)</f>
        <v>0</v>
      </c>
      <c r="M82" s="89">
        <f>SUM(M75:M81)</f>
        <v>0</v>
      </c>
      <c r="N82" s="127">
        <f t="shared" ref="N82" si="30">SUM(N75:N81)</f>
        <v>0</v>
      </c>
      <c r="O82" s="89">
        <f>SUM(O75:O81)</f>
        <v>0</v>
      </c>
      <c r="P82" s="127">
        <f t="shared" ref="P82" si="31">SUM(P75:P81)</f>
        <v>0</v>
      </c>
      <c r="Q82" s="91">
        <f>SUM(Q75:Q81)</f>
        <v>0</v>
      </c>
      <c r="R82" s="127">
        <f t="shared" ref="R82" si="32">SUM(R75:R81)</f>
        <v>0</v>
      </c>
      <c r="S82" s="89">
        <f>SUM(S75:S81)</f>
        <v>0</v>
      </c>
      <c r="T82" s="127">
        <f t="shared" ref="T82" si="33">SUM(T75:T81)</f>
        <v>0</v>
      </c>
      <c r="U82" s="89">
        <f>SUM(U75:U81)</f>
        <v>0</v>
      </c>
      <c r="V82" s="127">
        <f t="shared" ref="V82" si="34">SUM(V75:V81)</f>
        <v>0</v>
      </c>
      <c r="W82" s="129">
        <f>SUM(W75:W81)</f>
        <v>0</v>
      </c>
      <c r="X82" s="94">
        <f>SUM(X75:X81)</f>
        <v>0</v>
      </c>
      <c r="Y82" s="95">
        <f>D82+F82+H82+J82+N82+P82+T82+V82+L82+R82</f>
        <v>0</v>
      </c>
      <c r="Z82" s="96">
        <f>SUM(C82,E82,G82,I82,K82,M82,O82,Q82,S82,U82)</f>
        <v>0</v>
      </c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0" s="67" customFormat="1" x14ac:dyDescent="0.3">
      <c r="A83" s="46">
        <v>7</v>
      </c>
      <c r="B83" s="130" t="s">
        <v>36</v>
      </c>
      <c r="C83" s="131"/>
      <c r="D83" s="132"/>
      <c r="E83" s="133"/>
      <c r="F83" s="134"/>
      <c r="G83" s="135"/>
      <c r="H83" s="136"/>
      <c r="I83" s="131"/>
      <c r="J83" s="137"/>
      <c r="K83" s="138"/>
      <c r="L83" s="139"/>
      <c r="M83" s="116"/>
      <c r="N83" s="140"/>
      <c r="O83" s="133"/>
      <c r="P83" s="141"/>
      <c r="Q83" s="142"/>
      <c r="R83" s="143"/>
      <c r="S83" s="116"/>
      <c r="T83" s="140"/>
      <c r="U83" s="133"/>
      <c r="V83" s="141"/>
      <c r="W83" s="105"/>
      <c r="X83" s="63"/>
      <c r="Y83" s="64"/>
      <c r="Z83" s="65"/>
      <c r="AA83" s="144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 s="152" customFormat="1" x14ac:dyDescent="0.3">
      <c r="A84" s="99">
        <v>7.1</v>
      </c>
      <c r="B84" s="146"/>
      <c r="C84" s="80"/>
      <c r="D84" s="147">
        <f>C84*D9</f>
        <v>0</v>
      </c>
      <c r="E84" s="80"/>
      <c r="F84" s="147">
        <f>E84*F9</f>
        <v>0</v>
      </c>
      <c r="G84" s="80"/>
      <c r="H84" s="147">
        <f>G84*H9</f>
        <v>0</v>
      </c>
      <c r="I84" s="80"/>
      <c r="J84" s="147">
        <f>I84*J9</f>
        <v>0</v>
      </c>
      <c r="K84" s="80"/>
      <c r="L84" s="147">
        <f>K84*L9</f>
        <v>0</v>
      </c>
      <c r="M84" s="80"/>
      <c r="N84" s="147">
        <f>M84*N9</f>
        <v>0</v>
      </c>
      <c r="O84" s="80"/>
      <c r="P84" s="147">
        <f>O84*P9</f>
        <v>0</v>
      </c>
      <c r="Q84" s="80"/>
      <c r="R84" s="147">
        <f>Q84*R9</f>
        <v>0</v>
      </c>
      <c r="S84" s="80"/>
      <c r="T84" s="147">
        <f>S84*T9</f>
        <v>0</v>
      </c>
      <c r="U84" s="80"/>
      <c r="V84" s="147">
        <f>U84*V9</f>
        <v>0</v>
      </c>
      <c r="W84" s="75">
        <f t="shared" ref="W84:W90" si="35">D84+F84+H84+J84+L84+N84+P84+R84+T84+V84</f>
        <v>0</v>
      </c>
      <c r="X84" s="76">
        <f t="shared" ref="X84:X90" si="36">SUM(C84,E84,G84,I84,K84,M84,O84,Q84,S84,U84)</f>
        <v>0</v>
      </c>
      <c r="Y84" s="148"/>
      <c r="Z84" s="149"/>
      <c r="AA84" s="150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</row>
    <row r="85" spans="1:70" s="152" customFormat="1" x14ac:dyDescent="0.3">
      <c r="A85" s="99">
        <v>7.2</v>
      </c>
      <c r="B85" s="153"/>
      <c r="C85" s="80"/>
      <c r="D85" s="147">
        <f>C85*D9</f>
        <v>0</v>
      </c>
      <c r="E85" s="80"/>
      <c r="F85" s="147">
        <f>E85*F9</f>
        <v>0</v>
      </c>
      <c r="G85" s="80"/>
      <c r="H85" s="147">
        <f>G85*H9</f>
        <v>0</v>
      </c>
      <c r="I85" s="80"/>
      <c r="J85" s="147">
        <f>I85*J9</f>
        <v>0</v>
      </c>
      <c r="K85" s="80"/>
      <c r="L85" s="147">
        <f>K85*L9</f>
        <v>0</v>
      </c>
      <c r="M85" s="80"/>
      <c r="N85" s="147">
        <f>M85*N9</f>
        <v>0</v>
      </c>
      <c r="O85" s="80"/>
      <c r="P85" s="147">
        <f>O85*P9</f>
        <v>0</v>
      </c>
      <c r="Q85" s="80"/>
      <c r="R85" s="147">
        <f>Q85*R9</f>
        <v>0</v>
      </c>
      <c r="S85" s="80"/>
      <c r="T85" s="147">
        <f>S85*T9</f>
        <v>0</v>
      </c>
      <c r="U85" s="80"/>
      <c r="V85" s="147">
        <f>U85*V9</f>
        <v>0</v>
      </c>
      <c r="W85" s="75">
        <f t="shared" si="35"/>
        <v>0</v>
      </c>
      <c r="X85" s="76">
        <f t="shared" si="36"/>
        <v>0</v>
      </c>
      <c r="Y85" s="148"/>
      <c r="Z85" s="149"/>
      <c r="AA85" s="150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</row>
    <row r="86" spans="1:70" s="152" customFormat="1" x14ac:dyDescent="0.3">
      <c r="A86" s="99">
        <v>7.3</v>
      </c>
      <c r="B86" s="153"/>
      <c r="C86" s="80"/>
      <c r="D86" s="147">
        <f>C86*D9</f>
        <v>0</v>
      </c>
      <c r="E86" s="80"/>
      <c r="F86" s="147">
        <f>E86*F9</f>
        <v>0</v>
      </c>
      <c r="G86" s="80"/>
      <c r="H86" s="147">
        <f>G86*H9</f>
        <v>0</v>
      </c>
      <c r="I86" s="80"/>
      <c r="J86" s="147">
        <f>I86*J9</f>
        <v>0</v>
      </c>
      <c r="K86" s="80"/>
      <c r="L86" s="147">
        <f>K86*L9</f>
        <v>0</v>
      </c>
      <c r="M86" s="80"/>
      <c r="N86" s="147">
        <f>M86*N9</f>
        <v>0</v>
      </c>
      <c r="O86" s="80"/>
      <c r="P86" s="147">
        <f>O86*P9</f>
        <v>0</v>
      </c>
      <c r="Q86" s="80"/>
      <c r="R86" s="147">
        <f>Q86*R9</f>
        <v>0</v>
      </c>
      <c r="S86" s="80"/>
      <c r="T86" s="147">
        <f>S86*T9</f>
        <v>0</v>
      </c>
      <c r="U86" s="80"/>
      <c r="V86" s="147">
        <f>U86*V9</f>
        <v>0</v>
      </c>
      <c r="W86" s="75">
        <f t="shared" si="35"/>
        <v>0</v>
      </c>
      <c r="X86" s="76">
        <f t="shared" si="36"/>
        <v>0</v>
      </c>
      <c r="Y86" s="148"/>
      <c r="Z86" s="149"/>
      <c r="AA86" s="150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</row>
    <row r="87" spans="1:70" s="152" customFormat="1" ht="15" thickBot="1" x14ac:dyDescent="0.35">
      <c r="A87" s="99">
        <v>7.4</v>
      </c>
      <c r="B87" s="153"/>
      <c r="C87" s="80"/>
      <c r="D87" s="147">
        <f>C87*D9</f>
        <v>0</v>
      </c>
      <c r="E87" s="80"/>
      <c r="F87" s="147">
        <f>E87*F9</f>
        <v>0</v>
      </c>
      <c r="G87" s="154"/>
      <c r="H87" s="147">
        <f>G87*H9</f>
        <v>0</v>
      </c>
      <c r="I87" s="80"/>
      <c r="J87" s="147">
        <f>I87*J9</f>
        <v>0</v>
      </c>
      <c r="K87" s="80"/>
      <c r="L87" s="147">
        <f>K87*L9</f>
        <v>0</v>
      </c>
      <c r="M87" s="80"/>
      <c r="N87" s="147">
        <f>M87*N9</f>
        <v>0</v>
      </c>
      <c r="O87" s="80"/>
      <c r="P87" s="147">
        <f>O87*P9</f>
        <v>0</v>
      </c>
      <c r="Q87" s="80"/>
      <c r="R87" s="147">
        <f>Q87*R9</f>
        <v>0</v>
      </c>
      <c r="S87" s="80"/>
      <c r="T87" s="147">
        <f>S87*T9</f>
        <v>0</v>
      </c>
      <c r="U87" s="80"/>
      <c r="V87" s="147">
        <f>U87*V9</f>
        <v>0</v>
      </c>
      <c r="W87" s="75">
        <f t="shared" si="35"/>
        <v>0</v>
      </c>
      <c r="X87" s="76">
        <f t="shared" si="36"/>
        <v>0</v>
      </c>
      <c r="Y87" s="148"/>
      <c r="Z87" s="149"/>
      <c r="AA87" s="150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</row>
    <row r="88" spans="1:70" s="152" customFormat="1" hidden="1" x14ac:dyDescent="0.3">
      <c r="A88" s="99">
        <v>7.5</v>
      </c>
      <c r="B88" s="153"/>
      <c r="C88" s="80"/>
      <c r="D88" s="147">
        <f>C88*D9</f>
        <v>0</v>
      </c>
      <c r="E88" s="80"/>
      <c r="F88" s="147">
        <f>E88*F9</f>
        <v>0</v>
      </c>
      <c r="G88" s="80"/>
      <c r="H88" s="147">
        <f>G88*H9</f>
        <v>0</v>
      </c>
      <c r="I88" s="80"/>
      <c r="J88" s="147">
        <f>I88*J9</f>
        <v>0</v>
      </c>
      <c r="K88" s="80"/>
      <c r="L88" s="147">
        <f>K88*L9</f>
        <v>0</v>
      </c>
      <c r="M88" s="80"/>
      <c r="N88" s="147">
        <f>M88*N9</f>
        <v>0</v>
      </c>
      <c r="O88" s="80"/>
      <c r="P88" s="147">
        <f>O88*P9</f>
        <v>0</v>
      </c>
      <c r="Q88" s="80"/>
      <c r="R88" s="147">
        <f>Q88*R9</f>
        <v>0</v>
      </c>
      <c r="S88" s="80"/>
      <c r="T88" s="147">
        <f>S88*T9</f>
        <v>0</v>
      </c>
      <c r="U88" s="80"/>
      <c r="V88" s="147">
        <f>U88*V9</f>
        <v>0</v>
      </c>
      <c r="W88" s="75">
        <f t="shared" si="35"/>
        <v>0</v>
      </c>
      <c r="X88" s="76">
        <f t="shared" si="36"/>
        <v>0</v>
      </c>
      <c r="Y88" s="148"/>
      <c r="Z88" s="149"/>
      <c r="AA88" s="150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</row>
    <row r="89" spans="1:70" hidden="1" x14ac:dyDescent="0.3">
      <c r="A89" s="99">
        <v>7.6</v>
      </c>
      <c r="B89" s="155"/>
      <c r="C89" s="80"/>
      <c r="D89" s="71">
        <f>C89*D9</f>
        <v>0</v>
      </c>
      <c r="E89" s="80"/>
      <c r="F89" s="71">
        <f>E89*F9</f>
        <v>0</v>
      </c>
      <c r="G89" s="80"/>
      <c r="H89" s="71">
        <f>G89*H9</f>
        <v>0</v>
      </c>
      <c r="I89" s="80"/>
      <c r="J89" s="71">
        <f>I89*J9</f>
        <v>0</v>
      </c>
      <c r="K89" s="80"/>
      <c r="L89" s="71">
        <f>K89*L9</f>
        <v>0</v>
      </c>
      <c r="M89" s="80"/>
      <c r="N89" s="71">
        <f>M89*N9</f>
        <v>0</v>
      </c>
      <c r="O89" s="80"/>
      <c r="P89" s="71">
        <f>O89*P9</f>
        <v>0</v>
      </c>
      <c r="Q89" s="80"/>
      <c r="R89" s="71">
        <f>Q89*R9</f>
        <v>0</v>
      </c>
      <c r="S89" s="80"/>
      <c r="T89" s="71">
        <f>S89*T9</f>
        <v>0</v>
      </c>
      <c r="U89" s="80"/>
      <c r="V89" s="71">
        <f>U89*V9</f>
        <v>0</v>
      </c>
      <c r="W89" s="75">
        <f t="shared" si="35"/>
        <v>0</v>
      </c>
      <c r="X89" s="76">
        <f t="shared" si="36"/>
        <v>0</v>
      </c>
      <c r="Y89" s="156"/>
      <c r="Z89" s="157"/>
      <c r="AA89" s="144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</row>
    <row r="90" spans="1:70" ht="15" hidden="1" thickBot="1" x14ac:dyDescent="0.35">
      <c r="A90" s="158">
        <v>7.7</v>
      </c>
      <c r="B90" s="159"/>
      <c r="C90" s="104"/>
      <c r="D90" s="109">
        <f>C90*D9</f>
        <v>0</v>
      </c>
      <c r="E90" s="104"/>
      <c r="F90" s="109">
        <f>E90*F9</f>
        <v>0</v>
      </c>
      <c r="G90" s="104"/>
      <c r="H90" s="109">
        <f>G90*H9</f>
        <v>0</v>
      </c>
      <c r="I90" s="104"/>
      <c r="J90" s="109">
        <f>I90*J9</f>
        <v>0</v>
      </c>
      <c r="K90" s="104"/>
      <c r="L90" s="109">
        <f>K90*L9</f>
        <v>0</v>
      </c>
      <c r="M90" s="104"/>
      <c r="N90" s="109">
        <f>M90*N9</f>
        <v>0</v>
      </c>
      <c r="O90" s="104"/>
      <c r="P90" s="109">
        <f>O90*P9</f>
        <v>0</v>
      </c>
      <c r="Q90" s="104"/>
      <c r="R90" s="109">
        <f>Q90*R9</f>
        <v>0</v>
      </c>
      <c r="S90" s="104"/>
      <c r="T90" s="109">
        <f>S90*T9</f>
        <v>0</v>
      </c>
      <c r="U90" s="104"/>
      <c r="V90" s="109">
        <f>U90*V9</f>
        <v>0</v>
      </c>
      <c r="W90" s="75">
        <f t="shared" si="35"/>
        <v>0</v>
      </c>
      <c r="X90" s="160">
        <f t="shared" si="36"/>
        <v>0</v>
      </c>
      <c r="Y90" s="3"/>
      <c r="Z90" s="77"/>
      <c r="AA90" s="144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</row>
    <row r="91" spans="1:70" s="97" customFormat="1" ht="15" thickBot="1" x14ac:dyDescent="0.35">
      <c r="A91" s="161"/>
      <c r="B91" s="162" t="s">
        <v>37</v>
      </c>
      <c r="C91" s="163">
        <f t="shared" ref="C91:W91" si="37">SUM(C84:C90)</f>
        <v>0</v>
      </c>
      <c r="D91" s="164">
        <f t="shared" si="37"/>
        <v>0</v>
      </c>
      <c r="E91" s="163">
        <f t="shared" si="37"/>
        <v>0</v>
      </c>
      <c r="F91" s="164">
        <f t="shared" si="37"/>
        <v>0</v>
      </c>
      <c r="G91" s="163">
        <f t="shared" si="37"/>
        <v>0</v>
      </c>
      <c r="H91" s="164">
        <f t="shared" si="37"/>
        <v>0</v>
      </c>
      <c r="I91" s="163">
        <f t="shared" si="37"/>
        <v>0</v>
      </c>
      <c r="J91" s="164">
        <f t="shared" si="37"/>
        <v>0</v>
      </c>
      <c r="K91" s="165">
        <f t="shared" si="37"/>
        <v>0</v>
      </c>
      <c r="L91" s="166">
        <f t="shared" si="37"/>
        <v>0</v>
      </c>
      <c r="M91" s="163">
        <f t="shared" si="37"/>
        <v>0</v>
      </c>
      <c r="N91" s="164">
        <f t="shared" si="37"/>
        <v>0</v>
      </c>
      <c r="O91" s="163">
        <f t="shared" si="37"/>
        <v>0</v>
      </c>
      <c r="P91" s="164">
        <f t="shared" si="37"/>
        <v>0</v>
      </c>
      <c r="Q91" s="167">
        <f t="shared" si="37"/>
        <v>0</v>
      </c>
      <c r="R91" s="166">
        <f t="shared" si="37"/>
        <v>0</v>
      </c>
      <c r="S91" s="163">
        <f t="shared" si="37"/>
        <v>0</v>
      </c>
      <c r="T91" s="164">
        <f t="shared" si="37"/>
        <v>0</v>
      </c>
      <c r="U91" s="163">
        <f t="shared" si="37"/>
        <v>0</v>
      </c>
      <c r="V91" s="164">
        <f t="shared" si="37"/>
        <v>0</v>
      </c>
      <c r="W91" s="168">
        <f t="shared" si="37"/>
        <v>0</v>
      </c>
      <c r="X91" s="169">
        <f>SUM(X84:X90)</f>
        <v>0</v>
      </c>
      <c r="Y91" s="95">
        <f>D91+F91+H91+J91+N91+P91+T91+V91+L91+R91</f>
        <v>0</v>
      </c>
      <c r="Z91" s="96">
        <f>SUM(C91,E91,G91,I91,K91,M91,O91,Q91,S91,U91)</f>
        <v>0</v>
      </c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 s="97" customFormat="1" ht="20.25" customHeight="1" thickTop="1" thickBot="1" x14ac:dyDescent="0.35">
      <c r="A92" s="170"/>
      <c r="B92" s="171" t="s">
        <v>38</v>
      </c>
      <c r="C92" s="172">
        <f>SUM(C30,C46,C55,C64,C73,C82,C91)</f>
        <v>0</v>
      </c>
      <c r="D92" s="173">
        <f t="shared" ref="D92:X92" si="38">SUM(D30,D46,D55,D64,D73,D82,D91)</f>
        <v>0</v>
      </c>
      <c r="E92" s="172">
        <f t="shared" si="38"/>
        <v>0</v>
      </c>
      <c r="F92" s="173">
        <f t="shared" si="38"/>
        <v>0</v>
      </c>
      <c r="G92" s="172">
        <f t="shared" si="38"/>
        <v>0</v>
      </c>
      <c r="H92" s="173">
        <f t="shared" si="38"/>
        <v>0</v>
      </c>
      <c r="I92" s="172">
        <f t="shared" si="38"/>
        <v>0</v>
      </c>
      <c r="J92" s="173">
        <f t="shared" si="38"/>
        <v>0</v>
      </c>
      <c r="K92" s="172">
        <f t="shared" si="38"/>
        <v>0</v>
      </c>
      <c r="L92" s="173">
        <f t="shared" si="38"/>
        <v>0</v>
      </c>
      <c r="M92" s="172">
        <f t="shared" si="38"/>
        <v>0</v>
      </c>
      <c r="N92" s="173">
        <f t="shared" si="38"/>
        <v>0</v>
      </c>
      <c r="O92" s="172">
        <f t="shared" si="38"/>
        <v>0</v>
      </c>
      <c r="P92" s="173">
        <f t="shared" si="38"/>
        <v>0</v>
      </c>
      <c r="Q92" s="172">
        <f t="shared" si="38"/>
        <v>0</v>
      </c>
      <c r="R92" s="173">
        <f t="shared" si="38"/>
        <v>0</v>
      </c>
      <c r="S92" s="172">
        <f t="shared" si="38"/>
        <v>0</v>
      </c>
      <c r="T92" s="173">
        <f t="shared" si="38"/>
        <v>0</v>
      </c>
      <c r="U92" s="172">
        <f t="shared" si="38"/>
        <v>0</v>
      </c>
      <c r="V92" s="173">
        <f t="shared" si="38"/>
        <v>0</v>
      </c>
      <c r="W92" s="174">
        <f t="shared" si="38"/>
        <v>0</v>
      </c>
      <c r="X92" s="175">
        <f t="shared" si="38"/>
        <v>0</v>
      </c>
      <c r="Y92" s="176">
        <f>D92+F92+H92+J92+N92+P92+T92+V92+L92+R92</f>
        <v>0</v>
      </c>
      <c r="Z92" s="96">
        <f>SUM(C92,E92,G92,I92,K92,M92,O92,Q92,S92,U92)</f>
        <v>0</v>
      </c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s="177" customFormat="1" ht="21" customHeight="1" thickTop="1" thickBot="1" x14ac:dyDescent="0.35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80"/>
      <c r="Z93" s="181"/>
    </row>
    <row r="94" spans="1:70" s="67" customFormat="1" ht="18" customHeight="1" x14ac:dyDescent="0.35">
      <c r="A94" s="182"/>
      <c r="B94" s="183" t="s">
        <v>39</v>
      </c>
      <c r="C94" s="184"/>
      <c r="D94" s="185"/>
      <c r="E94" s="186" t="s">
        <v>40</v>
      </c>
      <c r="F94" s="186" t="s">
        <v>41</v>
      </c>
      <c r="G94" s="258" t="s">
        <v>42</v>
      </c>
      <c r="H94" s="258"/>
      <c r="I94" s="259" t="s">
        <v>43</v>
      </c>
      <c r="J94" s="259"/>
      <c r="K94" s="259"/>
      <c r="L94" s="187"/>
      <c r="M94" s="187"/>
      <c r="N94" s="187"/>
      <c r="O94" s="188"/>
      <c r="P94" s="188"/>
      <c r="Q94" s="189"/>
      <c r="R94" s="189"/>
      <c r="S94" s="187"/>
      <c r="T94" s="187"/>
      <c r="U94" s="188"/>
      <c r="V94" s="188"/>
      <c r="W94" s="190"/>
      <c r="X94" s="233" t="s">
        <v>46</v>
      </c>
      <c r="Y94" s="234"/>
      <c r="Z94" s="234"/>
      <c r="AA94" s="230">
        <f>W92</f>
        <v>0</v>
      </c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ht="18.45" customHeight="1" x14ac:dyDescent="0.35">
      <c r="A95" s="191"/>
      <c r="B95" s="241" t="s">
        <v>54</v>
      </c>
      <c r="C95" s="241"/>
      <c r="D95" s="241"/>
      <c r="E95" s="192"/>
      <c r="F95" s="193"/>
      <c r="G95" s="244">
        <f>E95*F95</f>
        <v>0</v>
      </c>
      <c r="H95" s="245"/>
      <c r="I95" s="238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40"/>
      <c r="X95" s="233" t="s">
        <v>47</v>
      </c>
      <c r="Y95" s="234"/>
      <c r="Z95" s="234"/>
      <c r="AA95" s="231">
        <f>G127</f>
        <v>0</v>
      </c>
    </row>
    <row r="96" spans="1:70" ht="18.45" customHeight="1" x14ac:dyDescent="0.35">
      <c r="A96" s="191"/>
      <c r="B96" s="241"/>
      <c r="C96" s="241"/>
      <c r="D96" s="241"/>
      <c r="E96" s="192"/>
      <c r="F96" s="193"/>
      <c r="G96" s="244">
        <f t="shared" ref="G96:G125" si="39">E96*F96</f>
        <v>0</v>
      </c>
      <c r="H96" s="245"/>
      <c r="I96" s="238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40"/>
      <c r="X96" s="233" t="s">
        <v>48</v>
      </c>
      <c r="Y96" s="234"/>
      <c r="Z96" s="234"/>
      <c r="AA96" s="230">
        <f>AA94+AA95</f>
        <v>0</v>
      </c>
    </row>
    <row r="97" spans="1:23" ht="18.45" customHeight="1" x14ac:dyDescent="0.3">
      <c r="A97" s="191"/>
      <c r="B97" s="241"/>
      <c r="C97" s="241"/>
      <c r="D97" s="241"/>
      <c r="E97" s="192"/>
      <c r="F97" s="193"/>
      <c r="G97" s="244">
        <f t="shared" ref="G97:G98" si="40">E97*F97</f>
        <v>0</v>
      </c>
      <c r="H97" s="245"/>
      <c r="I97" s="238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40"/>
    </row>
    <row r="98" spans="1:23" ht="18.45" customHeight="1" x14ac:dyDescent="0.3">
      <c r="A98" s="191"/>
      <c r="B98" s="241"/>
      <c r="C98" s="241"/>
      <c r="D98" s="241"/>
      <c r="E98" s="192"/>
      <c r="F98" s="193"/>
      <c r="G98" s="244">
        <f t="shared" si="40"/>
        <v>0</v>
      </c>
      <c r="H98" s="245"/>
      <c r="I98" s="238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40"/>
    </row>
    <row r="99" spans="1:23" ht="18.45" customHeight="1" thickBot="1" x14ac:dyDescent="0.35">
      <c r="A99" s="191"/>
      <c r="B99" s="246"/>
      <c r="C99" s="246"/>
      <c r="D99" s="246"/>
      <c r="E99" s="220"/>
      <c r="F99" s="221"/>
      <c r="G99" s="242">
        <f t="shared" si="39"/>
        <v>0</v>
      </c>
      <c r="H99" s="243"/>
      <c r="I99" s="238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40"/>
    </row>
    <row r="100" spans="1:23" ht="18.45" customHeight="1" thickBot="1" x14ac:dyDescent="0.35">
      <c r="A100" s="225"/>
      <c r="B100" s="247" t="s">
        <v>45</v>
      </c>
      <c r="C100" s="248"/>
      <c r="D100" s="248"/>
      <c r="E100" s="226"/>
      <c r="F100" s="224"/>
      <c r="G100" s="249">
        <f>SUM(G95:H99)</f>
        <v>0</v>
      </c>
      <c r="H100" s="250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40"/>
    </row>
    <row r="101" spans="1:23" ht="18.45" customHeight="1" x14ac:dyDescent="0.3">
      <c r="A101" s="225"/>
      <c r="B101" s="235" t="s">
        <v>55</v>
      </c>
      <c r="C101" s="235"/>
      <c r="D101" s="235"/>
      <c r="E101" s="222"/>
      <c r="F101" s="223"/>
      <c r="G101" s="236">
        <f t="shared" si="39"/>
        <v>0</v>
      </c>
      <c r="H101" s="237"/>
      <c r="I101" s="238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40"/>
    </row>
    <row r="102" spans="1:23" ht="18.45" customHeight="1" x14ac:dyDescent="0.3">
      <c r="A102" s="225"/>
      <c r="B102" s="241"/>
      <c r="C102" s="241"/>
      <c r="D102" s="241"/>
      <c r="E102" s="192"/>
      <c r="F102" s="193"/>
      <c r="G102" s="244">
        <f t="shared" si="39"/>
        <v>0</v>
      </c>
      <c r="H102" s="245"/>
      <c r="I102" s="238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40"/>
    </row>
    <row r="103" spans="1:23" ht="18.45" customHeight="1" x14ac:dyDescent="0.3">
      <c r="A103" s="225"/>
      <c r="B103" s="241"/>
      <c r="C103" s="241"/>
      <c r="D103" s="241"/>
      <c r="E103" s="220"/>
      <c r="F103" s="221"/>
      <c r="G103" s="242">
        <f t="shared" si="39"/>
        <v>0</v>
      </c>
      <c r="H103" s="243"/>
      <c r="I103" s="238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40"/>
    </row>
    <row r="104" spans="1:23" ht="18.45" customHeight="1" x14ac:dyDescent="0.3">
      <c r="A104" s="225"/>
      <c r="B104" s="241"/>
      <c r="C104" s="241"/>
      <c r="D104" s="241"/>
      <c r="E104" s="192"/>
      <c r="F104" s="193"/>
      <c r="G104" s="244">
        <f t="shared" si="39"/>
        <v>0</v>
      </c>
      <c r="H104" s="245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40"/>
    </row>
    <row r="105" spans="1:23" ht="18.45" customHeight="1" x14ac:dyDescent="0.3">
      <c r="A105" s="225"/>
      <c r="B105" s="241"/>
      <c r="C105" s="241"/>
      <c r="D105" s="241"/>
      <c r="E105" s="222"/>
      <c r="F105" s="223"/>
      <c r="G105" s="236">
        <f t="shared" si="39"/>
        <v>0</v>
      </c>
      <c r="H105" s="237"/>
      <c r="I105" s="238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40"/>
    </row>
    <row r="106" spans="1:23" ht="18.45" customHeight="1" thickBot="1" x14ac:dyDescent="0.35">
      <c r="A106" s="225"/>
      <c r="B106" s="246"/>
      <c r="C106" s="246"/>
      <c r="D106" s="246"/>
      <c r="E106" s="220"/>
      <c r="F106" s="221"/>
      <c r="G106" s="242">
        <f t="shared" si="39"/>
        <v>0</v>
      </c>
      <c r="H106" s="243"/>
      <c r="I106" s="238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40"/>
    </row>
    <row r="107" spans="1:23" ht="18.45" customHeight="1" thickBot="1" x14ac:dyDescent="0.35">
      <c r="A107" s="225"/>
      <c r="B107" s="247" t="s">
        <v>45</v>
      </c>
      <c r="C107" s="248"/>
      <c r="D107" s="248"/>
      <c r="E107" s="226"/>
      <c r="F107" s="224"/>
      <c r="G107" s="249">
        <f>SUM(G101:H106)</f>
        <v>0</v>
      </c>
      <c r="H107" s="250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40"/>
    </row>
    <row r="108" spans="1:23" ht="18.45" customHeight="1" x14ac:dyDescent="0.3">
      <c r="A108" s="225"/>
      <c r="B108" s="235" t="s">
        <v>56</v>
      </c>
      <c r="C108" s="235"/>
      <c r="D108" s="235"/>
      <c r="E108" s="227"/>
      <c r="F108" s="223"/>
      <c r="G108" s="236">
        <f t="shared" si="39"/>
        <v>0</v>
      </c>
      <c r="H108" s="237"/>
      <c r="I108" s="238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40"/>
    </row>
    <row r="109" spans="1:23" ht="18.45" customHeight="1" x14ac:dyDescent="0.3">
      <c r="A109" s="225"/>
      <c r="B109" s="257"/>
      <c r="C109" s="257"/>
      <c r="D109" s="257"/>
      <c r="E109" s="228"/>
      <c r="F109" s="193"/>
      <c r="G109" s="244">
        <f t="shared" si="39"/>
        <v>0</v>
      </c>
      <c r="H109" s="245"/>
      <c r="I109" s="238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40"/>
    </row>
    <row r="110" spans="1:23" ht="18.45" customHeight="1" x14ac:dyDescent="0.3">
      <c r="A110" s="225"/>
      <c r="B110" s="241"/>
      <c r="C110" s="241"/>
      <c r="D110" s="241"/>
      <c r="E110" s="228"/>
      <c r="F110" s="193"/>
      <c r="G110" s="244">
        <f t="shared" ref="G110:G115" si="41">E110*F110</f>
        <v>0</v>
      </c>
      <c r="H110" s="245"/>
      <c r="I110" s="238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40"/>
    </row>
    <row r="111" spans="1:23" ht="18.45" customHeight="1" x14ac:dyDescent="0.3">
      <c r="A111" s="225"/>
      <c r="B111" s="241"/>
      <c r="C111" s="241"/>
      <c r="D111" s="241"/>
      <c r="E111" s="228"/>
      <c r="F111" s="193"/>
      <c r="G111" s="244">
        <f t="shared" si="41"/>
        <v>0</v>
      </c>
      <c r="H111" s="245"/>
      <c r="I111" s="238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40"/>
    </row>
    <row r="112" spans="1:23" ht="18.45" customHeight="1" thickBot="1" x14ac:dyDescent="0.35">
      <c r="A112" s="225"/>
      <c r="B112" s="246"/>
      <c r="C112" s="246"/>
      <c r="D112" s="246"/>
      <c r="E112" s="229"/>
      <c r="F112" s="221"/>
      <c r="G112" s="242">
        <f t="shared" si="41"/>
        <v>0</v>
      </c>
      <c r="H112" s="243"/>
      <c r="I112" s="238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40"/>
    </row>
    <row r="113" spans="1:23" ht="18.45" customHeight="1" thickBot="1" x14ac:dyDescent="0.35">
      <c r="A113" s="225"/>
      <c r="B113" s="247" t="s">
        <v>45</v>
      </c>
      <c r="C113" s="248"/>
      <c r="D113" s="248"/>
      <c r="E113" s="226"/>
      <c r="F113" s="224"/>
      <c r="G113" s="249">
        <f>SUM(G108:H112)</f>
        <v>0</v>
      </c>
      <c r="H113" s="250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40"/>
    </row>
    <row r="114" spans="1:23" ht="18.45" customHeight="1" x14ac:dyDescent="0.3">
      <c r="A114" s="225"/>
      <c r="B114" s="235" t="s">
        <v>58</v>
      </c>
      <c r="C114" s="235"/>
      <c r="D114" s="235"/>
      <c r="E114" s="227"/>
      <c r="F114" s="223"/>
      <c r="G114" s="236">
        <f t="shared" si="41"/>
        <v>0</v>
      </c>
      <c r="H114" s="237"/>
      <c r="I114" s="238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40"/>
    </row>
    <row r="115" spans="1:23" ht="18.45" customHeight="1" x14ac:dyDescent="0.3">
      <c r="A115" s="225"/>
      <c r="B115" s="241"/>
      <c r="C115" s="241"/>
      <c r="D115" s="241"/>
      <c r="E115" s="228"/>
      <c r="F115" s="193"/>
      <c r="G115" s="242">
        <f t="shared" si="41"/>
        <v>0</v>
      </c>
      <c r="H115" s="243"/>
      <c r="I115" s="238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40"/>
    </row>
    <row r="116" spans="1:23" ht="18.45" customHeight="1" x14ac:dyDescent="0.3">
      <c r="A116" s="225"/>
      <c r="B116" s="241"/>
      <c r="C116" s="241"/>
      <c r="D116" s="241"/>
      <c r="E116" s="228"/>
      <c r="F116" s="193"/>
      <c r="G116" s="244">
        <f t="shared" si="39"/>
        <v>0</v>
      </c>
      <c r="H116" s="245"/>
      <c r="I116" s="238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40"/>
    </row>
    <row r="117" spans="1:23" ht="18.45" customHeight="1" thickBot="1" x14ac:dyDescent="0.35">
      <c r="A117" s="225"/>
      <c r="B117" s="246"/>
      <c r="C117" s="246"/>
      <c r="D117" s="246"/>
      <c r="E117" s="229"/>
      <c r="F117" s="221"/>
      <c r="G117" s="242">
        <f t="shared" si="39"/>
        <v>0</v>
      </c>
      <c r="H117" s="243"/>
      <c r="I117" s="238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40"/>
    </row>
    <row r="118" spans="1:23" ht="18.45" customHeight="1" thickBot="1" x14ac:dyDescent="0.35">
      <c r="A118" s="225"/>
      <c r="B118" s="247" t="s">
        <v>45</v>
      </c>
      <c r="C118" s="248"/>
      <c r="D118" s="248"/>
      <c r="E118" s="226"/>
      <c r="F118" s="224"/>
      <c r="G118" s="249">
        <f>SUM(G114:H117)</f>
        <v>0</v>
      </c>
      <c r="H118" s="250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40"/>
    </row>
    <row r="119" spans="1:23" ht="18.45" customHeight="1" x14ac:dyDescent="0.3">
      <c r="A119" s="225"/>
      <c r="B119" s="235" t="s">
        <v>57</v>
      </c>
      <c r="C119" s="235"/>
      <c r="D119" s="235"/>
      <c r="E119" s="227"/>
      <c r="F119" s="223"/>
      <c r="G119" s="236">
        <f t="shared" ref="G119:G121" si="42">E119*F119</f>
        <v>0</v>
      </c>
      <c r="H119" s="237"/>
      <c r="I119" s="238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40"/>
    </row>
    <row r="120" spans="1:23" ht="18.45" customHeight="1" x14ac:dyDescent="0.3">
      <c r="A120" s="225"/>
      <c r="B120" s="241"/>
      <c r="C120" s="241"/>
      <c r="D120" s="241"/>
      <c r="E120" s="229"/>
      <c r="F120" s="221"/>
      <c r="G120" s="242">
        <f t="shared" si="42"/>
        <v>0</v>
      </c>
      <c r="H120" s="243"/>
      <c r="I120" s="238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40"/>
    </row>
    <row r="121" spans="1:23" ht="18.45" customHeight="1" thickBot="1" x14ac:dyDescent="0.35">
      <c r="A121" s="225"/>
      <c r="B121" s="246"/>
      <c r="C121" s="246"/>
      <c r="D121" s="246"/>
      <c r="E121" s="229"/>
      <c r="F121" s="221"/>
      <c r="G121" s="242">
        <f t="shared" si="42"/>
        <v>0</v>
      </c>
      <c r="H121" s="243"/>
      <c r="I121" s="238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40"/>
    </row>
    <row r="122" spans="1:23" ht="18.45" customHeight="1" thickBot="1" x14ac:dyDescent="0.35">
      <c r="A122" s="225"/>
      <c r="B122" s="247" t="s">
        <v>45</v>
      </c>
      <c r="C122" s="248"/>
      <c r="D122" s="248"/>
      <c r="E122" s="226"/>
      <c r="F122" s="224"/>
      <c r="G122" s="249">
        <f>SUM(G119:H121)</f>
        <v>0</v>
      </c>
      <c r="H122" s="250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40"/>
    </row>
    <row r="123" spans="1:23" ht="18.45" customHeight="1" x14ac:dyDescent="0.3">
      <c r="A123" s="225"/>
      <c r="B123" s="235" t="s">
        <v>59</v>
      </c>
      <c r="C123" s="235"/>
      <c r="D123" s="235"/>
      <c r="E123" s="227"/>
      <c r="F123" s="223"/>
      <c r="G123" s="236">
        <f t="shared" si="39"/>
        <v>0</v>
      </c>
      <c r="H123" s="237"/>
      <c r="I123" s="238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40"/>
    </row>
    <row r="124" spans="1:23" ht="18.45" customHeight="1" x14ac:dyDescent="0.3">
      <c r="A124" s="225"/>
      <c r="B124" s="241"/>
      <c r="C124" s="241"/>
      <c r="D124" s="241"/>
      <c r="E124" s="229"/>
      <c r="F124" s="221"/>
      <c r="G124" s="242">
        <f t="shared" ref="G124" si="43">E124*F124</f>
        <v>0</v>
      </c>
      <c r="H124" s="243"/>
      <c r="I124" s="238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40"/>
    </row>
    <row r="125" spans="1:23" ht="18.45" customHeight="1" thickBot="1" x14ac:dyDescent="0.35">
      <c r="A125" s="225"/>
      <c r="B125" s="246"/>
      <c r="C125" s="246"/>
      <c r="D125" s="246"/>
      <c r="E125" s="229"/>
      <c r="F125" s="221"/>
      <c r="G125" s="242">
        <f t="shared" si="39"/>
        <v>0</v>
      </c>
      <c r="H125" s="243"/>
      <c r="I125" s="238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40"/>
    </row>
    <row r="126" spans="1:23" ht="18.45" customHeight="1" thickBot="1" x14ac:dyDescent="0.35">
      <c r="A126" s="225"/>
      <c r="B126" s="247" t="s">
        <v>45</v>
      </c>
      <c r="C126" s="248"/>
      <c r="D126" s="248"/>
      <c r="E126" s="226"/>
      <c r="F126" s="224"/>
      <c r="G126" s="249">
        <f>SUM(G123:H125)</f>
        <v>0</v>
      </c>
      <c r="H126" s="250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40"/>
    </row>
    <row r="127" spans="1:23" ht="18.45" customHeight="1" thickBot="1" x14ac:dyDescent="0.35">
      <c r="A127" s="191"/>
      <c r="B127" s="251" t="s">
        <v>44</v>
      </c>
      <c r="C127" s="252"/>
      <c r="D127" s="252"/>
      <c r="E127" s="252"/>
      <c r="F127" s="253"/>
      <c r="G127" s="254">
        <f>G100+G107+G113+G118+G122+G126</f>
        <v>0</v>
      </c>
      <c r="H127" s="255"/>
      <c r="I127" s="256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40"/>
    </row>
    <row r="128" spans="1:23" ht="7.5" customHeight="1" x14ac:dyDescent="0.3">
      <c r="B128" s="195"/>
      <c r="C128" s="196"/>
      <c r="D128" s="196"/>
      <c r="E128" s="197"/>
      <c r="F128" s="197"/>
      <c r="G128" s="196"/>
      <c r="H128" s="196"/>
      <c r="I128" s="196"/>
      <c r="J128" s="196"/>
      <c r="K128" s="196"/>
      <c r="L128" s="196"/>
      <c r="M128" s="196"/>
      <c r="N128" s="196"/>
      <c r="O128" s="197"/>
      <c r="P128" s="197"/>
      <c r="Q128" s="196"/>
      <c r="R128" s="196"/>
      <c r="S128" s="196"/>
      <c r="T128" s="196"/>
      <c r="U128" s="197"/>
      <c r="V128" s="197"/>
      <c r="W128" s="198"/>
    </row>
    <row r="129" spans="3:25" x14ac:dyDescent="0.3">
      <c r="C129" s="3"/>
      <c r="D129" s="3"/>
      <c r="E129" s="6"/>
      <c r="F129" s="6"/>
      <c r="G129"/>
      <c r="H129"/>
      <c r="I129"/>
      <c r="J129"/>
      <c r="K129"/>
      <c r="L129"/>
      <c r="M129"/>
      <c r="N129"/>
      <c r="O129" s="6"/>
      <c r="P129" s="6"/>
      <c r="Q129"/>
      <c r="R129"/>
      <c r="S129"/>
      <c r="T129"/>
      <c r="U129" s="6"/>
      <c r="V129" s="6"/>
      <c r="W129" s="194"/>
      <c r="Y129" s="194"/>
    </row>
    <row r="130" spans="3:25" x14ac:dyDescent="0.3">
      <c r="C130" s="3"/>
      <c r="D130" s="3"/>
      <c r="E130" s="6"/>
      <c r="F130" s="6"/>
      <c r="G130"/>
      <c r="H130"/>
      <c r="I130"/>
      <c r="J130"/>
      <c r="K130"/>
      <c r="L130"/>
      <c r="M130"/>
      <c r="N130"/>
      <c r="O130" s="6"/>
      <c r="P130" s="6"/>
      <c r="Q130"/>
      <c r="R130"/>
      <c r="S130"/>
      <c r="T130"/>
      <c r="U130" s="6"/>
      <c r="V130" s="6"/>
    </row>
    <row r="131" spans="3:25" x14ac:dyDescent="0.3">
      <c r="C131" s="2"/>
      <c r="D131" s="2"/>
      <c r="E131" s="199"/>
      <c r="F131" s="199"/>
      <c r="G131"/>
      <c r="H131"/>
      <c r="I131"/>
      <c r="J131"/>
      <c r="K131"/>
      <c r="L131"/>
      <c r="M131"/>
      <c r="N131"/>
      <c r="O131" s="6"/>
      <c r="P131" s="6"/>
      <c r="Q131"/>
      <c r="R131"/>
      <c r="S131"/>
      <c r="T131"/>
      <c r="U131" s="6"/>
      <c r="V131" s="6"/>
    </row>
    <row r="132" spans="3:25" x14ac:dyDescent="0.3">
      <c r="C132" s="5"/>
      <c r="D132" s="200"/>
      <c r="E132" s="201"/>
      <c r="F132" s="202"/>
      <c r="G132" s="203"/>
      <c r="H132" s="203"/>
      <c r="I132"/>
      <c r="J132" s="2"/>
      <c r="K132"/>
      <c r="L132"/>
      <c r="M132"/>
      <c r="N132" s="16"/>
      <c r="O132" s="204"/>
      <c r="P132" s="204"/>
      <c r="Q132" s="203"/>
      <c r="R132" s="203"/>
      <c r="S132"/>
      <c r="T132"/>
      <c r="U132" s="204"/>
      <c r="V132" s="204"/>
    </row>
    <row r="133" spans="3:25" x14ac:dyDescent="0.3">
      <c r="C133" s="205"/>
      <c r="D133" s="205"/>
      <c r="E133" s="206"/>
      <c r="F133" s="206"/>
      <c r="G133" s="207"/>
      <c r="H133" s="207"/>
      <c r="I133"/>
      <c r="J133"/>
      <c r="K133"/>
      <c r="L133"/>
      <c r="M133"/>
      <c r="N133"/>
      <c r="O133" s="206"/>
      <c r="P133" s="206"/>
      <c r="Q133" s="207"/>
      <c r="R133" s="207"/>
      <c r="S133"/>
      <c r="T133"/>
      <c r="U133" s="206"/>
      <c r="V133" s="206"/>
    </row>
    <row r="134" spans="3:25" x14ac:dyDescent="0.3">
      <c r="C134" s="208"/>
      <c r="D134" s="205"/>
      <c r="E134" s="6"/>
      <c r="F134" s="199"/>
      <c r="G134"/>
      <c r="H134"/>
      <c r="I134"/>
      <c r="J134" s="209"/>
      <c r="K134"/>
      <c r="L134"/>
      <c r="M134"/>
      <c r="N134" s="209"/>
      <c r="O134" s="6"/>
      <c r="P134" s="6"/>
      <c r="Q134"/>
      <c r="R134"/>
      <c r="S134"/>
      <c r="T134"/>
      <c r="U134" s="6"/>
      <c r="V134" s="6"/>
    </row>
    <row r="135" spans="3:25" x14ac:dyDescent="0.3">
      <c r="C135" s="210"/>
      <c r="D135" s="211"/>
      <c r="E135" s="4"/>
      <c r="F135" s="212"/>
      <c r="G135"/>
      <c r="H135"/>
      <c r="I135"/>
      <c r="J135"/>
      <c r="K135"/>
      <c r="L135"/>
      <c r="M135"/>
      <c r="N135"/>
      <c r="O135" s="6"/>
      <c r="P135" s="6"/>
      <c r="Q135"/>
      <c r="R135"/>
      <c r="S135"/>
      <c r="T135"/>
      <c r="U135" s="6"/>
      <c r="V135" s="6"/>
    </row>
    <row r="136" spans="3:25" x14ac:dyDescent="0.3">
      <c r="C136" s="3"/>
      <c r="D136" s="3"/>
      <c r="E136" s="6"/>
      <c r="F136" s="6"/>
      <c r="G136"/>
      <c r="H136"/>
      <c r="I136"/>
      <c r="J136"/>
      <c r="K136"/>
      <c r="L136"/>
      <c r="M136"/>
      <c r="N136" s="16"/>
      <c r="O136" s="6"/>
      <c r="P136" s="6"/>
      <c r="Q136"/>
      <c r="R136"/>
      <c r="S136"/>
      <c r="T136"/>
      <c r="U136" s="6"/>
      <c r="V136" s="6"/>
    </row>
    <row r="137" spans="3:25" x14ac:dyDescent="0.3">
      <c r="C137" s="3"/>
      <c r="D137" s="3"/>
      <c r="E137" s="6"/>
      <c r="F137" s="6"/>
      <c r="G137"/>
      <c r="H137"/>
      <c r="I137"/>
      <c r="J137"/>
      <c r="K137"/>
      <c r="L137"/>
      <c r="M137"/>
      <c r="N137"/>
      <c r="O137" s="6"/>
      <c r="P137" s="6"/>
      <c r="Q137"/>
      <c r="R137"/>
      <c r="S137"/>
      <c r="T137"/>
      <c r="U137" s="6"/>
      <c r="V137" s="6"/>
    </row>
    <row r="138" spans="3:25" x14ac:dyDescent="0.3">
      <c r="C138" s="3"/>
      <c r="D138" s="3"/>
      <c r="E138" s="6"/>
      <c r="F138" s="6"/>
      <c r="G138"/>
      <c r="H138"/>
      <c r="I138"/>
      <c r="J138"/>
      <c r="K138"/>
      <c r="L138"/>
      <c r="M138"/>
      <c r="N138" s="213"/>
      <c r="O138" s="6"/>
      <c r="P138" s="6"/>
      <c r="Q138"/>
      <c r="R138"/>
      <c r="S138"/>
      <c r="T138"/>
      <c r="U138" s="6"/>
      <c r="V138" s="6"/>
    </row>
    <row r="139" spans="3:25" x14ac:dyDescent="0.3">
      <c r="C139" s="214"/>
      <c r="D139" s="3"/>
      <c r="E139" s="6"/>
      <c r="F139" s="6"/>
      <c r="G139"/>
      <c r="H139"/>
      <c r="I139"/>
      <c r="J139"/>
      <c r="K139"/>
      <c r="L139"/>
      <c r="M139"/>
      <c r="N139"/>
      <c r="O139" s="6"/>
      <c r="P139" s="6"/>
      <c r="Q139"/>
      <c r="R139"/>
      <c r="S139"/>
      <c r="T139"/>
      <c r="U139" s="6"/>
      <c r="V139" s="6"/>
    </row>
    <row r="140" spans="3:25" x14ac:dyDescent="0.3">
      <c r="C140" s="5"/>
      <c r="D140" s="5"/>
      <c r="E140" s="6"/>
      <c r="F140" s="6"/>
      <c r="G140"/>
      <c r="H140"/>
      <c r="I140"/>
      <c r="J140"/>
      <c r="K140"/>
      <c r="L140"/>
      <c r="M140"/>
      <c r="N140"/>
      <c r="O140" s="6"/>
      <c r="P140" s="6"/>
      <c r="Q140"/>
      <c r="R140"/>
      <c r="S140"/>
      <c r="T140"/>
      <c r="U140" s="6"/>
      <c r="V140" s="6"/>
    </row>
    <row r="141" spans="3:25" x14ac:dyDescent="0.3">
      <c r="C141" s="205"/>
      <c r="D141" s="205"/>
      <c r="E141" s="6"/>
      <c r="F141" s="6"/>
      <c r="G141"/>
      <c r="H141"/>
      <c r="I141"/>
      <c r="J141"/>
      <c r="K141"/>
      <c r="L141"/>
      <c r="M141"/>
      <c r="N141"/>
      <c r="O141" s="6"/>
      <c r="P141" s="6"/>
      <c r="Q141"/>
      <c r="R141"/>
      <c r="S141"/>
      <c r="T141"/>
      <c r="U141" s="6"/>
      <c r="V141" s="6"/>
    </row>
    <row r="142" spans="3:25" x14ac:dyDescent="0.3">
      <c r="C142" s="3"/>
      <c r="D142" s="3"/>
      <c r="E142" s="6"/>
      <c r="F142" s="6"/>
      <c r="G142"/>
      <c r="H142"/>
      <c r="I142"/>
      <c r="J142"/>
      <c r="K142"/>
      <c r="L142"/>
      <c r="M142"/>
      <c r="N142"/>
      <c r="O142" s="6"/>
      <c r="P142" s="6"/>
      <c r="Q142"/>
      <c r="R142"/>
      <c r="S142"/>
      <c r="T142"/>
      <c r="U142" s="6"/>
      <c r="V142" s="6"/>
    </row>
    <row r="143" spans="3:25" x14ac:dyDescent="0.3">
      <c r="C143" s="3"/>
      <c r="D143" s="3"/>
      <c r="E143" s="6"/>
      <c r="F143" s="6"/>
      <c r="G143"/>
      <c r="H143"/>
      <c r="I143"/>
      <c r="J143"/>
      <c r="K143"/>
      <c r="L143"/>
      <c r="M143"/>
      <c r="N143"/>
      <c r="O143" s="6"/>
      <c r="P143" s="6"/>
      <c r="Q143"/>
      <c r="R143"/>
      <c r="S143"/>
      <c r="T143"/>
      <c r="U143" s="6"/>
      <c r="V143" s="6"/>
    </row>
    <row r="144" spans="3:25" x14ac:dyDescent="0.3">
      <c r="C144" s="3"/>
      <c r="D144" s="3"/>
      <c r="E144" s="215"/>
      <c r="F144" s="215"/>
      <c r="G144"/>
      <c r="H144"/>
      <c r="I144"/>
      <c r="J144"/>
      <c r="K144"/>
      <c r="L144"/>
      <c r="M144"/>
      <c r="N144"/>
      <c r="O144" s="215"/>
      <c r="P144" s="215"/>
      <c r="Q144"/>
      <c r="R144"/>
      <c r="S144"/>
      <c r="T144"/>
      <c r="U144" s="215"/>
      <c r="V144" s="215"/>
    </row>
    <row r="145" spans="3:22" x14ac:dyDescent="0.3">
      <c r="C145" s="3"/>
      <c r="D145" s="3"/>
      <c r="E145" s="215"/>
      <c r="F145" s="215"/>
      <c r="G145"/>
      <c r="H145"/>
      <c r="I145"/>
      <c r="J145"/>
      <c r="K145"/>
      <c r="L145"/>
      <c r="M145"/>
      <c r="N145"/>
      <c r="O145" s="215"/>
      <c r="P145" s="215"/>
      <c r="Q145"/>
      <c r="R145"/>
      <c r="S145"/>
      <c r="T145"/>
      <c r="U145" s="215"/>
      <c r="V145" s="215"/>
    </row>
    <row r="146" spans="3:22" x14ac:dyDescent="0.3">
      <c r="C146" s="3"/>
      <c r="D146" s="3"/>
      <c r="E146" s="6"/>
      <c r="F146" s="6"/>
      <c r="G146"/>
      <c r="H146"/>
      <c r="I146"/>
      <c r="J146"/>
      <c r="K146"/>
      <c r="L146"/>
      <c r="M146"/>
      <c r="N146"/>
      <c r="O146" s="6"/>
      <c r="P146" s="6"/>
      <c r="Q146"/>
      <c r="R146"/>
      <c r="S146"/>
      <c r="T146"/>
      <c r="U146" s="6"/>
      <c r="V146" s="6"/>
    </row>
    <row r="147" spans="3:22" x14ac:dyDescent="0.3">
      <c r="C147" s="3"/>
      <c r="D147" s="3"/>
      <c r="E147" s="6"/>
      <c r="F147" s="6"/>
      <c r="G147"/>
      <c r="H147"/>
      <c r="I147"/>
      <c r="J147"/>
      <c r="K147"/>
      <c r="L147"/>
      <c r="M147"/>
      <c r="N147"/>
      <c r="O147" s="6"/>
      <c r="P147" s="6"/>
      <c r="Q147"/>
      <c r="R147"/>
      <c r="S147"/>
      <c r="T147"/>
      <c r="U147" s="6"/>
      <c r="V147" s="6"/>
    </row>
    <row r="148" spans="3:22" x14ac:dyDescent="0.3">
      <c r="C148" s="3"/>
      <c r="D148" s="3"/>
      <c r="E148" s="6"/>
      <c r="F148" s="6"/>
      <c r="G148"/>
      <c r="H148"/>
      <c r="I148"/>
      <c r="J148"/>
      <c r="K148"/>
      <c r="L148"/>
      <c r="M148"/>
      <c r="N148"/>
      <c r="O148" s="6"/>
      <c r="P148" s="6"/>
      <c r="Q148"/>
      <c r="R148"/>
      <c r="S148"/>
      <c r="T148"/>
      <c r="U148" s="6"/>
      <c r="V148" s="6"/>
    </row>
    <row r="149" spans="3:22" x14ac:dyDescent="0.3">
      <c r="C149" s="3"/>
      <c r="D149" s="3"/>
      <c r="E149" s="6"/>
      <c r="F149" s="6"/>
      <c r="G149"/>
      <c r="H149"/>
      <c r="I149"/>
      <c r="J149"/>
      <c r="K149"/>
      <c r="L149"/>
      <c r="M149"/>
      <c r="N149"/>
      <c r="O149" s="6"/>
      <c r="P149" s="6"/>
      <c r="Q149"/>
      <c r="R149"/>
      <c r="S149"/>
      <c r="T149"/>
      <c r="U149" s="6"/>
      <c r="V149" s="6"/>
    </row>
    <row r="150" spans="3:22" x14ac:dyDescent="0.3">
      <c r="C150" s="3"/>
      <c r="D150" s="3"/>
      <c r="E150" s="6"/>
      <c r="F150" s="6"/>
      <c r="G150"/>
      <c r="H150"/>
      <c r="I150"/>
      <c r="J150"/>
      <c r="K150"/>
      <c r="L150"/>
      <c r="M150"/>
      <c r="N150"/>
      <c r="O150" s="6"/>
      <c r="P150" s="6"/>
      <c r="Q150"/>
      <c r="R150"/>
      <c r="S150"/>
      <c r="T150"/>
      <c r="U150" s="6"/>
      <c r="V150" s="6"/>
    </row>
    <row r="151" spans="3:22" x14ac:dyDescent="0.3">
      <c r="C151" s="3"/>
      <c r="D151" s="3"/>
      <c r="E151" s="6"/>
      <c r="F151" s="6"/>
      <c r="G151"/>
      <c r="H151"/>
      <c r="I151"/>
      <c r="J151"/>
      <c r="K151"/>
      <c r="L151"/>
      <c r="M151"/>
      <c r="N151"/>
      <c r="O151" s="6"/>
      <c r="P151" s="6"/>
      <c r="Q151"/>
      <c r="R151"/>
      <c r="S151"/>
      <c r="T151"/>
      <c r="U151" s="6"/>
      <c r="V151" s="6"/>
    </row>
    <row r="152" spans="3:22" x14ac:dyDescent="0.3">
      <c r="C152" s="3"/>
      <c r="D152" s="3"/>
      <c r="E152" s="6"/>
      <c r="F152" s="6"/>
      <c r="G152"/>
      <c r="H152"/>
      <c r="I152"/>
      <c r="J152"/>
      <c r="K152"/>
      <c r="L152"/>
      <c r="M152"/>
      <c r="N152"/>
      <c r="O152" s="6"/>
      <c r="P152" s="6"/>
      <c r="Q152"/>
      <c r="R152"/>
      <c r="S152"/>
      <c r="T152"/>
      <c r="U152" s="6"/>
      <c r="V152" s="6"/>
    </row>
    <row r="153" spans="3:22" x14ac:dyDescent="0.3">
      <c r="C153" s="3"/>
      <c r="D153" s="3"/>
      <c r="E153" s="6"/>
      <c r="F153" s="6"/>
      <c r="G153"/>
      <c r="H153"/>
      <c r="I153"/>
      <c r="J153"/>
      <c r="K153"/>
      <c r="L153"/>
      <c r="M153"/>
      <c r="N153"/>
      <c r="O153" s="6"/>
      <c r="P153" s="6"/>
      <c r="Q153"/>
      <c r="R153"/>
      <c r="S153"/>
      <c r="T153"/>
      <c r="U153" s="6"/>
      <c r="V153" s="6"/>
    </row>
    <row r="154" spans="3:22" x14ac:dyDescent="0.3">
      <c r="C154" s="3"/>
      <c r="D154" s="3"/>
      <c r="E154" s="6"/>
      <c r="F154" s="6"/>
      <c r="G154"/>
      <c r="H154"/>
      <c r="I154"/>
      <c r="J154"/>
      <c r="K154"/>
      <c r="L154"/>
      <c r="M154"/>
      <c r="N154"/>
      <c r="O154" s="6"/>
      <c r="P154" s="6"/>
      <c r="Q154"/>
      <c r="R154"/>
      <c r="S154"/>
      <c r="T154"/>
      <c r="U154" s="6"/>
      <c r="V154" s="6"/>
    </row>
    <row r="155" spans="3:22" x14ac:dyDescent="0.3">
      <c r="C155" s="3"/>
      <c r="D155" s="3"/>
      <c r="E155" s="6"/>
      <c r="F155" s="6"/>
      <c r="G155"/>
      <c r="H155"/>
      <c r="I155"/>
      <c r="J155"/>
      <c r="K155"/>
      <c r="L155"/>
      <c r="M155"/>
      <c r="N155"/>
      <c r="O155" s="6"/>
      <c r="P155" s="6"/>
      <c r="Q155"/>
      <c r="R155"/>
      <c r="S155"/>
      <c r="T155"/>
      <c r="U155" s="6"/>
      <c r="V155" s="6"/>
    </row>
    <row r="156" spans="3:22" x14ac:dyDescent="0.3">
      <c r="C156" s="3"/>
      <c r="D156" s="3"/>
      <c r="E156" s="6"/>
      <c r="F156" s="6"/>
      <c r="G156"/>
      <c r="H156"/>
      <c r="I156"/>
      <c r="J156"/>
      <c r="K156"/>
      <c r="L156"/>
      <c r="M156"/>
      <c r="N156"/>
      <c r="O156" s="6"/>
      <c r="P156" s="6"/>
      <c r="Q156"/>
      <c r="R156"/>
      <c r="S156"/>
      <c r="T156"/>
      <c r="U156" s="6"/>
      <c r="V156" s="6"/>
    </row>
    <row r="157" spans="3:22" x14ac:dyDescent="0.3">
      <c r="C157" s="3"/>
      <c r="D157" s="3"/>
      <c r="E157" s="6"/>
      <c r="F157" s="6"/>
      <c r="G157"/>
      <c r="H157"/>
      <c r="I157"/>
      <c r="J157"/>
      <c r="K157"/>
      <c r="L157"/>
      <c r="M157"/>
      <c r="N157"/>
      <c r="O157" s="6"/>
      <c r="P157" s="6"/>
      <c r="Q157"/>
      <c r="R157"/>
      <c r="S157"/>
      <c r="T157"/>
      <c r="U157" s="6"/>
      <c r="V157" s="6"/>
    </row>
    <row r="158" spans="3:22" x14ac:dyDescent="0.3">
      <c r="C158" s="3"/>
      <c r="D158" s="3"/>
      <c r="E158" s="6"/>
      <c r="F158" s="6"/>
      <c r="G158"/>
      <c r="H158"/>
      <c r="I158"/>
      <c r="J158"/>
      <c r="K158"/>
      <c r="L158"/>
      <c r="M158"/>
      <c r="N158"/>
      <c r="O158" s="6"/>
      <c r="P158" s="6"/>
      <c r="Q158"/>
      <c r="R158"/>
      <c r="S158"/>
      <c r="T158"/>
      <c r="U158" s="6"/>
      <c r="V158" s="6"/>
    </row>
    <row r="159" spans="3:22" x14ac:dyDescent="0.3">
      <c r="C159" s="3"/>
      <c r="D159" s="3"/>
      <c r="E159" s="6"/>
      <c r="F159" s="6"/>
      <c r="G159"/>
      <c r="H159"/>
      <c r="I159"/>
      <c r="J159"/>
      <c r="K159"/>
      <c r="L159"/>
      <c r="M159"/>
      <c r="N159"/>
      <c r="O159" s="6"/>
      <c r="P159" s="6"/>
      <c r="Q159"/>
      <c r="R159"/>
      <c r="S159"/>
      <c r="T159"/>
      <c r="U159" s="6"/>
      <c r="V159" s="6"/>
    </row>
    <row r="160" spans="3:22" x14ac:dyDescent="0.3">
      <c r="C160" s="3"/>
      <c r="D160" s="3"/>
      <c r="E160" s="6"/>
      <c r="F160" s="6"/>
      <c r="G160"/>
      <c r="H160"/>
      <c r="I160"/>
      <c r="J160"/>
      <c r="K160"/>
      <c r="L160"/>
      <c r="M160"/>
      <c r="N160"/>
      <c r="O160" s="6"/>
      <c r="P160" s="6"/>
      <c r="Q160"/>
      <c r="R160"/>
      <c r="S160"/>
      <c r="T160"/>
      <c r="U160" s="6"/>
      <c r="V160" s="6"/>
    </row>
    <row r="161" spans="3:22" x14ac:dyDescent="0.3">
      <c r="C161" s="3"/>
      <c r="D161" s="3"/>
      <c r="E161" s="6"/>
      <c r="F161" s="6"/>
      <c r="G161"/>
      <c r="H161"/>
      <c r="I161"/>
      <c r="J161"/>
      <c r="K161"/>
      <c r="L161"/>
      <c r="M161"/>
      <c r="N161"/>
      <c r="O161" s="6"/>
      <c r="P161" s="6"/>
      <c r="Q161"/>
      <c r="R161"/>
      <c r="S161"/>
      <c r="T161"/>
      <c r="U161" s="6"/>
      <c r="V161" s="6"/>
    </row>
    <row r="162" spans="3:22" x14ac:dyDescent="0.3">
      <c r="C162" s="3"/>
      <c r="D162" s="3"/>
      <c r="E162" s="6"/>
      <c r="F162" s="6"/>
      <c r="G162"/>
      <c r="H162"/>
      <c r="I162"/>
      <c r="J162"/>
      <c r="K162"/>
      <c r="L162"/>
      <c r="M162"/>
      <c r="N162"/>
      <c r="O162" s="6"/>
      <c r="P162" s="6"/>
      <c r="Q162"/>
      <c r="R162"/>
      <c r="S162"/>
      <c r="T162"/>
      <c r="U162" s="6"/>
      <c r="V162" s="6"/>
    </row>
    <row r="163" spans="3:22" x14ac:dyDescent="0.3">
      <c r="C163" s="3"/>
      <c r="D163" s="3"/>
      <c r="E163" s="6"/>
      <c r="F163" s="6"/>
      <c r="G163"/>
      <c r="H163"/>
      <c r="I163"/>
      <c r="J163"/>
      <c r="K163"/>
      <c r="L163"/>
      <c r="M163"/>
      <c r="N163"/>
      <c r="O163" s="6"/>
      <c r="P163" s="6"/>
      <c r="Q163"/>
      <c r="R163"/>
      <c r="S163"/>
      <c r="T163"/>
      <c r="U163" s="6"/>
      <c r="V163" s="6"/>
    </row>
    <row r="164" spans="3:22" x14ac:dyDescent="0.3">
      <c r="C164" s="3"/>
      <c r="D164" s="3"/>
      <c r="E164" s="6"/>
      <c r="F164" s="6"/>
      <c r="G164"/>
      <c r="H164"/>
      <c r="I164"/>
      <c r="J164"/>
      <c r="K164"/>
      <c r="L164"/>
      <c r="M164"/>
      <c r="N164"/>
      <c r="O164" s="6"/>
      <c r="P164" s="6"/>
      <c r="Q164"/>
      <c r="R164"/>
      <c r="S164"/>
      <c r="T164"/>
      <c r="U164" s="6"/>
      <c r="V164" s="6"/>
    </row>
    <row r="165" spans="3:22" x14ac:dyDescent="0.3">
      <c r="C165" s="3"/>
      <c r="D165" s="3"/>
      <c r="E165" s="6"/>
      <c r="F165" s="6"/>
      <c r="G165"/>
      <c r="H165"/>
      <c r="I165"/>
      <c r="J165"/>
      <c r="K165"/>
      <c r="L165"/>
      <c r="M165"/>
      <c r="N165"/>
      <c r="O165" s="6"/>
      <c r="P165" s="6"/>
      <c r="Q165"/>
      <c r="R165"/>
      <c r="S165"/>
      <c r="T165"/>
      <c r="U165" s="6"/>
      <c r="V165" s="6"/>
    </row>
    <row r="166" spans="3:22" x14ac:dyDescent="0.3">
      <c r="C166" s="3"/>
      <c r="D166" s="3"/>
      <c r="E166" s="6"/>
      <c r="F166" s="6"/>
      <c r="G166"/>
      <c r="H166"/>
      <c r="I166"/>
      <c r="J166"/>
      <c r="K166"/>
      <c r="L166"/>
      <c r="M166"/>
      <c r="N166"/>
      <c r="O166" s="6"/>
      <c r="P166" s="6"/>
      <c r="Q166"/>
      <c r="R166"/>
      <c r="S166"/>
      <c r="T166"/>
      <c r="U166" s="6"/>
      <c r="V166" s="6"/>
    </row>
    <row r="167" spans="3:22" x14ac:dyDescent="0.3">
      <c r="C167" s="3"/>
      <c r="D167" s="3"/>
      <c r="E167" s="6"/>
      <c r="F167" s="6"/>
      <c r="G167"/>
      <c r="H167"/>
      <c r="I167"/>
      <c r="J167"/>
      <c r="K167"/>
      <c r="L167"/>
      <c r="M167"/>
      <c r="N167"/>
      <c r="O167" s="6"/>
      <c r="P167" s="6"/>
      <c r="Q167"/>
      <c r="R167"/>
      <c r="S167"/>
      <c r="T167"/>
      <c r="U167" s="6"/>
      <c r="V167" s="6"/>
    </row>
    <row r="168" spans="3:22" x14ac:dyDescent="0.3">
      <c r="C168" s="3"/>
      <c r="D168" s="3"/>
      <c r="E168" s="6"/>
      <c r="F168" s="6"/>
      <c r="G168"/>
      <c r="H168"/>
      <c r="I168"/>
      <c r="J168"/>
      <c r="K168"/>
      <c r="L168"/>
      <c r="M168"/>
      <c r="N168"/>
      <c r="O168" s="6"/>
      <c r="P168" s="6"/>
      <c r="Q168"/>
      <c r="R168"/>
      <c r="S168"/>
      <c r="T168"/>
      <c r="U168" s="6"/>
      <c r="V168" s="6"/>
    </row>
    <row r="169" spans="3:22" x14ac:dyDescent="0.3">
      <c r="C169" s="3"/>
      <c r="D169" s="3"/>
      <c r="E169" s="6"/>
      <c r="F169" s="6"/>
      <c r="G169"/>
      <c r="H169"/>
      <c r="I169"/>
      <c r="J169"/>
      <c r="K169"/>
      <c r="L169"/>
      <c r="M169"/>
      <c r="N169"/>
      <c r="O169" s="6"/>
      <c r="P169" s="6"/>
      <c r="Q169"/>
      <c r="R169"/>
      <c r="S169"/>
      <c r="T169"/>
      <c r="U169" s="6"/>
      <c r="V169" s="6"/>
    </row>
    <row r="170" spans="3:22" x14ac:dyDescent="0.3">
      <c r="C170" s="3"/>
      <c r="D170" s="3"/>
      <c r="E170" s="6"/>
      <c r="F170" s="6"/>
      <c r="G170"/>
      <c r="H170"/>
      <c r="I170"/>
      <c r="J170"/>
      <c r="K170"/>
      <c r="L170"/>
      <c r="M170"/>
      <c r="N170"/>
      <c r="O170" s="6"/>
      <c r="P170" s="6"/>
      <c r="Q170"/>
      <c r="R170"/>
      <c r="S170"/>
      <c r="T170"/>
      <c r="U170" s="6"/>
      <c r="V170" s="6"/>
    </row>
    <row r="171" spans="3:22" x14ac:dyDescent="0.3">
      <c r="C171" s="3"/>
      <c r="D171" s="3"/>
      <c r="E171" s="6"/>
      <c r="F171" s="6"/>
      <c r="G171"/>
      <c r="H171"/>
      <c r="I171"/>
      <c r="J171"/>
      <c r="K171"/>
      <c r="L171"/>
      <c r="M171"/>
      <c r="N171"/>
      <c r="O171" s="6"/>
      <c r="P171" s="6"/>
      <c r="Q171"/>
      <c r="R171"/>
      <c r="S171"/>
      <c r="T171"/>
      <c r="U171" s="6"/>
      <c r="V171" s="6"/>
    </row>
    <row r="172" spans="3:22" x14ac:dyDescent="0.3">
      <c r="C172" s="3"/>
      <c r="D172" s="3"/>
      <c r="E172" s="6"/>
      <c r="F172" s="6"/>
      <c r="G172"/>
      <c r="H172"/>
      <c r="I172"/>
      <c r="J172"/>
      <c r="K172"/>
      <c r="L172"/>
      <c r="M172"/>
      <c r="N172"/>
      <c r="O172" s="6"/>
      <c r="P172" s="6"/>
      <c r="Q172"/>
      <c r="R172"/>
      <c r="S172"/>
      <c r="T172"/>
      <c r="U172" s="6"/>
      <c r="V172" s="6"/>
    </row>
    <row r="173" spans="3:22" x14ac:dyDescent="0.3">
      <c r="C173" s="3"/>
      <c r="D173" s="3"/>
      <c r="E173" s="6"/>
      <c r="F173" s="6"/>
      <c r="G173"/>
      <c r="H173"/>
      <c r="I173"/>
      <c r="J173"/>
      <c r="K173"/>
      <c r="L173"/>
      <c r="M173"/>
      <c r="N173"/>
      <c r="O173" s="6"/>
      <c r="P173" s="6"/>
      <c r="Q173"/>
      <c r="R173"/>
      <c r="S173"/>
      <c r="T173"/>
      <c r="U173" s="6"/>
      <c r="V173" s="6"/>
    </row>
    <row r="174" spans="3:22" x14ac:dyDescent="0.3">
      <c r="C174" s="3"/>
      <c r="D174" s="3"/>
      <c r="E174" s="6"/>
      <c r="F174" s="6"/>
      <c r="G174"/>
      <c r="H174"/>
      <c r="I174"/>
      <c r="J174"/>
      <c r="K174"/>
      <c r="L174"/>
      <c r="M174"/>
      <c r="N174"/>
      <c r="O174" s="6"/>
      <c r="P174" s="6"/>
      <c r="Q174"/>
      <c r="R174"/>
      <c r="S174"/>
      <c r="T174"/>
      <c r="U174" s="6"/>
      <c r="V174" s="6"/>
    </row>
    <row r="175" spans="3:22" x14ac:dyDescent="0.3">
      <c r="C175" s="3"/>
      <c r="D175" s="3"/>
      <c r="E175" s="6"/>
      <c r="F175" s="6"/>
      <c r="G175"/>
      <c r="H175"/>
      <c r="I175"/>
      <c r="J175"/>
      <c r="K175"/>
      <c r="L175"/>
      <c r="M175"/>
      <c r="N175"/>
      <c r="O175" s="6"/>
      <c r="P175" s="6"/>
      <c r="Q175"/>
      <c r="R175"/>
      <c r="S175"/>
      <c r="T175"/>
      <c r="U175" s="6"/>
      <c r="V175" s="6"/>
    </row>
    <row r="176" spans="3:22" x14ac:dyDescent="0.3">
      <c r="C176" s="3"/>
      <c r="D176" s="3"/>
      <c r="E176" s="6"/>
      <c r="F176" s="6"/>
      <c r="G176"/>
      <c r="H176"/>
      <c r="I176"/>
      <c r="J176"/>
      <c r="K176"/>
      <c r="L176"/>
      <c r="M176"/>
      <c r="N176"/>
      <c r="O176" s="6"/>
      <c r="P176" s="6"/>
      <c r="Q176"/>
      <c r="R176"/>
      <c r="S176"/>
      <c r="T176"/>
      <c r="U176" s="6"/>
      <c r="V176" s="6"/>
    </row>
    <row r="177" spans="3:22" x14ac:dyDescent="0.3">
      <c r="C177" s="3"/>
      <c r="D177" s="3"/>
      <c r="E177" s="6"/>
      <c r="F177" s="6"/>
      <c r="G177"/>
      <c r="H177"/>
      <c r="I177"/>
      <c r="J177"/>
      <c r="K177"/>
      <c r="L177"/>
      <c r="M177"/>
      <c r="N177"/>
      <c r="O177" s="6"/>
      <c r="P177" s="6"/>
      <c r="Q177"/>
      <c r="R177"/>
      <c r="S177"/>
      <c r="T177"/>
      <c r="U177" s="6"/>
      <c r="V177" s="6"/>
    </row>
    <row r="178" spans="3:22" x14ac:dyDescent="0.3">
      <c r="C178" s="3"/>
      <c r="D178" s="3"/>
      <c r="E178" s="6"/>
      <c r="F178" s="6"/>
      <c r="G178"/>
      <c r="H178"/>
      <c r="I178"/>
      <c r="J178"/>
      <c r="K178"/>
      <c r="L178"/>
      <c r="M178"/>
      <c r="N178"/>
      <c r="O178" s="6"/>
      <c r="P178" s="6"/>
      <c r="Q178"/>
      <c r="R178"/>
      <c r="S178"/>
      <c r="T178"/>
      <c r="U178" s="6"/>
      <c r="V178" s="6"/>
    </row>
    <row r="179" spans="3:22" x14ac:dyDescent="0.3">
      <c r="C179" s="3"/>
      <c r="D179" s="3"/>
      <c r="E179" s="6"/>
      <c r="F179" s="6"/>
      <c r="G179"/>
      <c r="H179"/>
      <c r="I179"/>
      <c r="J179"/>
      <c r="K179"/>
      <c r="L179"/>
      <c r="M179"/>
      <c r="N179"/>
      <c r="O179" s="6"/>
      <c r="P179" s="6"/>
      <c r="Q179"/>
      <c r="R179"/>
      <c r="S179"/>
      <c r="T179"/>
      <c r="U179" s="6"/>
      <c r="V179" s="6"/>
    </row>
    <row r="180" spans="3:22" x14ac:dyDescent="0.3">
      <c r="C180" s="3"/>
      <c r="D180" s="3"/>
      <c r="E180" s="6"/>
      <c r="F180" s="6"/>
      <c r="G180"/>
      <c r="H180"/>
      <c r="I180"/>
      <c r="J180"/>
      <c r="K180"/>
      <c r="L180"/>
      <c r="M180"/>
      <c r="N180"/>
      <c r="O180" s="6"/>
      <c r="P180" s="6"/>
      <c r="Q180"/>
      <c r="R180"/>
      <c r="S180"/>
      <c r="T180"/>
      <c r="U180" s="6"/>
      <c r="V180" s="6"/>
    </row>
    <row r="181" spans="3:22" x14ac:dyDescent="0.3">
      <c r="C181" s="3"/>
      <c r="D181" s="3"/>
      <c r="E181" s="6"/>
      <c r="F181" s="6"/>
      <c r="G181"/>
      <c r="H181"/>
      <c r="I181"/>
      <c r="J181"/>
      <c r="K181"/>
      <c r="L181"/>
      <c r="M181"/>
      <c r="N181"/>
      <c r="O181" s="6"/>
      <c r="P181" s="6"/>
      <c r="Q181"/>
      <c r="R181"/>
      <c r="S181"/>
      <c r="T181"/>
      <c r="U181" s="6"/>
      <c r="V181" s="6"/>
    </row>
    <row r="182" spans="3:22" x14ac:dyDescent="0.3">
      <c r="C182" s="3"/>
      <c r="D182" s="3"/>
      <c r="E182" s="6"/>
      <c r="F182" s="6"/>
      <c r="G182"/>
      <c r="H182"/>
      <c r="I182"/>
      <c r="J182"/>
      <c r="K182"/>
      <c r="L182"/>
      <c r="M182"/>
      <c r="N182"/>
      <c r="O182" s="6"/>
      <c r="P182" s="6"/>
      <c r="Q182"/>
      <c r="R182"/>
      <c r="S182"/>
      <c r="T182"/>
      <c r="U182" s="6"/>
      <c r="V182" s="6"/>
    </row>
    <row r="183" spans="3:22" x14ac:dyDescent="0.3">
      <c r="C183" s="3"/>
      <c r="D183" s="3"/>
      <c r="E183" s="6"/>
      <c r="F183" s="6"/>
      <c r="G183"/>
      <c r="H183"/>
      <c r="I183"/>
      <c r="J183"/>
      <c r="K183"/>
      <c r="L183"/>
      <c r="M183"/>
      <c r="N183"/>
      <c r="O183" s="6"/>
      <c r="P183" s="6"/>
      <c r="Q183"/>
      <c r="R183"/>
      <c r="S183"/>
      <c r="T183"/>
      <c r="U183" s="6"/>
      <c r="V183" s="6"/>
    </row>
    <row r="184" spans="3:22" x14ac:dyDescent="0.3">
      <c r="C184" s="3"/>
      <c r="D184" s="3"/>
      <c r="E184" s="6"/>
      <c r="F184" s="6"/>
      <c r="G184"/>
      <c r="H184"/>
      <c r="I184"/>
      <c r="J184"/>
      <c r="K184"/>
      <c r="L184"/>
      <c r="M184"/>
      <c r="N184"/>
      <c r="O184" s="6"/>
      <c r="P184" s="6"/>
      <c r="Q184"/>
      <c r="R184"/>
      <c r="S184"/>
      <c r="T184"/>
      <c r="U184" s="6"/>
      <c r="V184" s="6"/>
    </row>
    <row r="185" spans="3:22" x14ac:dyDescent="0.3">
      <c r="C185" s="3"/>
      <c r="D185" s="3"/>
      <c r="E185" s="6"/>
      <c r="F185" s="6"/>
      <c r="G185"/>
      <c r="H185"/>
      <c r="I185"/>
      <c r="J185"/>
      <c r="K185"/>
      <c r="L185"/>
      <c r="M185"/>
      <c r="N185"/>
      <c r="O185" s="6"/>
      <c r="P185" s="6"/>
      <c r="Q185"/>
      <c r="R185"/>
      <c r="S185"/>
      <c r="T185"/>
      <c r="U185" s="6"/>
      <c r="V185" s="6"/>
    </row>
    <row r="186" spans="3:22" x14ac:dyDescent="0.3">
      <c r="C186" s="3"/>
      <c r="D186" s="3"/>
      <c r="E186" s="6"/>
      <c r="F186" s="6"/>
      <c r="G186"/>
      <c r="H186"/>
      <c r="I186"/>
      <c r="J186"/>
      <c r="K186"/>
      <c r="L186"/>
      <c r="M186"/>
      <c r="N186"/>
      <c r="O186" s="6"/>
      <c r="P186" s="6"/>
      <c r="Q186"/>
      <c r="R186"/>
      <c r="S186"/>
      <c r="T186"/>
      <c r="U186" s="6"/>
      <c r="V186" s="6"/>
    </row>
    <row r="187" spans="3:22" x14ac:dyDescent="0.3">
      <c r="C187" s="3"/>
      <c r="D187" s="3"/>
      <c r="E187" s="6"/>
      <c r="F187" s="6"/>
      <c r="G187"/>
      <c r="H187"/>
      <c r="I187"/>
      <c r="J187"/>
      <c r="K187"/>
      <c r="L187"/>
      <c r="M187"/>
      <c r="N187"/>
      <c r="O187" s="6"/>
      <c r="P187" s="6"/>
      <c r="Q187"/>
      <c r="R187"/>
      <c r="S187"/>
      <c r="T187"/>
      <c r="U187" s="6"/>
      <c r="V187" s="6"/>
    </row>
    <row r="188" spans="3:22" x14ac:dyDescent="0.3">
      <c r="C188" s="3"/>
      <c r="D188" s="3"/>
      <c r="E188" s="6"/>
      <c r="F188" s="6"/>
      <c r="G188"/>
      <c r="H188"/>
      <c r="I188"/>
      <c r="J188"/>
      <c r="K188"/>
      <c r="L188"/>
      <c r="M188"/>
      <c r="N188"/>
      <c r="O188" s="6"/>
      <c r="P188" s="6"/>
      <c r="Q188"/>
      <c r="R188"/>
      <c r="S188"/>
      <c r="T188"/>
      <c r="U188" s="6"/>
      <c r="V188" s="6"/>
    </row>
    <row r="189" spans="3:22" x14ac:dyDescent="0.3">
      <c r="C189" s="3"/>
      <c r="D189" s="3"/>
      <c r="E189" s="6"/>
      <c r="F189" s="6"/>
      <c r="G189"/>
      <c r="H189"/>
      <c r="I189"/>
      <c r="J189"/>
      <c r="K189"/>
      <c r="L189"/>
      <c r="M189"/>
      <c r="N189"/>
      <c r="O189" s="6"/>
      <c r="P189" s="6"/>
      <c r="Q189"/>
      <c r="R189"/>
      <c r="S189"/>
      <c r="T189"/>
      <c r="U189" s="6"/>
      <c r="V189" s="6"/>
    </row>
    <row r="190" spans="3:22" x14ac:dyDescent="0.3">
      <c r="C190" s="3"/>
      <c r="D190" s="3"/>
      <c r="E190" s="6"/>
      <c r="F190" s="6"/>
      <c r="G190"/>
      <c r="H190"/>
      <c r="I190"/>
      <c r="J190"/>
      <c r="K190"/>
      <c r="L190"/>
      <c r="M190"/>
      <c r="N190"/>
      <c r="O190" s="6"/>
      <c r="P190" s="6"/>
      <c r="Q190"/>
      <c r="R190"/>
      <c r="S190"/>
      <c r="T190"/>
      <c r="U190" s="6"/>
      <c r="V190" s="6"/>
    </row>
    <row r="191" spans="3:22" x14ac:dyDescent="0.3">
      <c r="C191" s="3"/>
      <c r="D191" s="3"/>
      <c r="E191" s="6"/>
      <c r="F191" s="6"/>
      <c r="G191"/>
      <c r="H191"/>
      <c r="I191"/>
      <c r="J191"/>
      <c r="K191"/>
      <c r="L191"/>
      <c r="M191"/>
      <c r="N191"/>
      <c r="O191" s="6"/>
      <c r="P191" s="6"/>
      <c r="Q191"/>
      <c r="R191"/>
      <c r="S191"/>
      <c r="T191"/>
      <c r="U191" s="6"/>
      <c r="V191" s="6"/>
    </row>
    <row r="192" spans="3:22" x14ac:dyDescent="0.3">
      <c r="C192" s="3"/>
      <c r="D192" s="3"/>
      <c r="E192" s="6"/>
      <c r="F192" s="6"/>
      <c r="G192"/>
      <c r="H192"/>
      <c r="I192"/>
      <c r="J192"/>
      <c r="K192"/>
      <c r="L192"/>
      <c r="M192"/>
      <c r="N192"/>
      <c r="O192" s="6"/>
      <c r="P192" s="6"/>
      <c r="Q192"/>
      <c r="R192"/>
      <c r="S192"/>
      <c r="T192"/>
      <c r="U192" s="6"/>
      <c r="V192" s="6"/>
    </row>
    <row r="193" spans="3:22" x14ac:dyDescent="0.3">
      <c r="C193" s="3"/>
      <c r="D193" s="3"/>
      <c r="E193" s="6"/>
      <c r="F193" s="6"/>
      <c r="G193"/>
      <c r="H193"/>
      <c r="I193"/>
      <c r="J193"/>
      <c r="K193"/>
      <c r="L193"/>
      <c r="M193"/>
      <c r="N193"/>
      <c r="O193" s="6"/>
      <c r="P193" s="6"/>
      <c r="Q193"/>
      <c r="R193"/>
      <c r="S193"/>
      <c r="T193"/>
      <c r="U193" s="6"/>
      <c r="V193" s="6"/>
    </row>
    <row r="194" spans="3:22" x14ac:dyDescent="0.3">
      <c r="C194" s="3"/>
      <c r="D194" s="3"/>
      <c r="E194" s="6"/>
      <c r="F194" s="6"/>
      <c r="G194"/>
      <c r="H194"/>
      <c r="I194"/>
      <c r="J194"/>
      <c r="K194"/>
      <c r="L194"/>
      <c r="M194"/>
      <c r="N194"/>
      <c r="O194" s="6"/>
      <c r="P194" s="6"/>
      <c r="Q194"/>
      <c r="R194"/>
      <c r="S194"/>
      <c r="T194"/>
      <c r="U194" s="6"/>
      <c r="V194" s="6"/>
    </row>
    <row r="195" spans="3:22" x14ac:dyDescent="0.3">
      <c r="C195" s="3"/>
      <c r="D195" s="3"/>
      <c r="E195" s="6"/>
      <c r="F195" s="6"/>
      <c r="G195"/>
      <c r="H195"/>
      <c r="I195"/>
      <c r="J195"/>
      <c r="K195"/>
      <c r="L195"/>
      <c r="M195"/>
      <c r="N195"/>
      <c r="O195" s="6"/>
      <c r="P195" s="6"/>
      <c r="Q195"/>
      <c r="R195"/>
      <c r="S195"/>
      <c r="T195"/>
      <c r="U195" s="6"/>
      <c r="V195" s="6"/>
    </row>
    <row r="196" spans="3:22" x14ac:dyDescent="0.3">
      <c r="C196" s="3"/>
      <c r="D196" s="3"/>
      <c r="E196" s="6"/>
      <c r="F196" s="6"/>
      <c r="G196"/>
      <c r="H196"/>
      <c r="I196"/>
      <c r="J196"/>
      <c r="K196"/>
      <c r="L196"/>
      <c r="M196"/>
      <c r="N196"/>
      <c r="O196" s="6"/>
      <c r="P196" s="6"/>
      <c r="Q196"/>
      <c r="R196"/>
      <c r="S196"/>
      <c r="T196"/>
      <c r="U196" s="6"/>
      <c r="V196" s="6"/>
    </row>
    <row r="197" spans="3:22" x14ac:dyDescent="0.3">
      <c r="C197" s="3"/>
      <c r="D197" s="3"/>
      <c r="E197" s="6"/>
      <c r="F197" s="6"/>
      <c r="G197"/>
      <c r="H197"/>
      <c r="I197"/>
      <c r="J197"/>
      <c r="K197"/>
      <c r="L197"/>
      <c r="M197"/>
      <c r="N197"/>
      <c r="O197" s="6"/>
      <c r="P197" s="6"/>
      <c r="Q197"/>
      <c r="R197"/>
      <c r="S197"/>
      <c r="T197"/>
      <c r="U197" s="6"/>
      <c r="V197" s="6"/>
    </row>
    <row r="198" spans="3:22" x14ac:dyDescent="0.3">
      <c r="C198" s="3"/>
      <c r="D198" s="3"/>
      <c r="E198" s="6"/>
      <c r="F198" s="6"/>
      <c r="G198"/>
      <c r="H198"/>
      <c r="I198"/>
      <c r="J198"/>
      <c r="K198"/>
      <c r="L198"/>
      <c r="M198"/>
      <c r="N198"/>
      <c r="O198" s="6"/>
      <c r="P198" s="6"/>
      <c r="Q198"/>
      <c r="R198"/>
      <c r="S198"/>
      <c r="T198"/>
      <c r="U198" s="6"/>
      <c r="V198" s="6"/>
    </row>
    <row r="199" spans="3:22" x14ac:dyDescent="0.3">
      <c r="C199" s="3"/>
      <c r="D199" s="3"/>
      <c r="E199" s="6"/>
      <c r="F199" s="6"/>
      <c r="G199"/>
      <c r="H199"/>
      <c r="I199"/>
      <c r="J199"/>
      <c r="K199"/>
      <c r="L199"/>
      <c r="M199"/>
      <c r="N199"/>
      <c r="O199" s="6"/>
      <c r="P199" s="6"/>
      <c r="Q199"/>
      <c r="R199"/>
      <c r="S199"/>
      <c r="T199"/>
      <c r="U199" s="6"/>
      <c r="V199" s="6"/>
    </row>
    <row r="200" spans="3:22" x14ac:dyDescent="0.3">
      <c r="C200" s="3"/>
      <c r="D200" s="3"/>
      <c r="E200" s="6"/>
      <c r="F200" s="6"/>
      <c r="G200"/>
      <c r="H200"/>
      <c r="I200"/>
      <c r="J200"/>
      <c r="K200"/>
      <c r="L200"/>
      <c r="M200"/>
      <c r="N200"/>
      <c r="O200" s="6"/>
      <c r="P200" s="6"/>
      <c r="Q200"/>
      <c r="R200"/>
      <c r="S200"/>
      <c r="T200"/>
      <c r="U200" s="6"/>
      <c r="V200" s="6"/>
    </row>
    <row r="201" spans="3:22" x14ac:dyDescent="0.3">
      <c r="C201" s="3"/>
      <c r="D201" s="3"/>
      <c r="E201" s="6"/>
      <c r="F201" s="6"/>
      <c r="G201"/>
      <c r="H201"/>
      <c r="I201"/>
      <c r="J201"/>
      <c r="K201"/>
      <c r="L201"/>
      <c r="M201"/>
      <c r="N201"/>
      <c r="O201" s="6"/>
      <c r="P201" s="6"/>
      <c r="Q201"/>
      <c r="R201"/>
      <c r="S201"/>
      <c r="T201"/>
      <c r="U201" s="6"/>
      <c r="V201" s="6"/>
    </row>
    <row r="202" spans="3:22" x14ac:dyDescent="0.3">
      <c r="C202" s="3"/>
      <c r="D202" s="3"/>
      <c r="E202" s="6"/>
      <c r="F202" s="6"/>
      <c r="G202"/>
      <c r="H202"/>
      <c r="I202"/>
      <c r="J202"/>
      <c r="K202"/>
      <c r="L202"/>
      <c r="M202"/>
      <c r="N202"/>
      <c r="O202" s="6"/>
      <c r="P202" s="6"/>
      <c r="Q202"/>
      <c r="R202"/>
      <c r="S202"/>
      <c r="T202"/>
      <c r="U202" s="6"/>
      <c r="V202" s="6"/>
    </row>
    <row r="203" spans="3:22" x14ac:dyDescent="0.3">
      <c r="C203" s="3"/>
      <c r="D203" s="3"/>
      <c r="E203" s="6"/>
      <c r="F203" s="6"/>
      <c r="G203"/>
      <c r="H203"/>
      <c r="I203"/>
      <c r="J203"/>
      <c r="K203"/>
      <c r="L203"/>
      <c r="M203"/>
      <c r="N203"/>
      <c r="O203" s="6"/>
      <c r="P203" s="6"/>
      <c r="Q203"/>
      <c r="R203"/>
      <c r="S203"/>
      <c r="T203"/>
      <c r="U203" s="6"/>
      <c r="V203" s="6"/>
    </row>
    <row r="204" spans="3:22" x14ac:dyDescent="0.3">
      <c r="C204" s="3"/>
      <c r="D204" s="3"/>
      <c r="E204" s="6"/>
      <c r="F204" s="6"/>
      <c r="G204"/>
      <c r="H204"/>
      <c r="I204"/>
      <c r="J204"/>
      <c r="K204"/>
      <c r="L204"/>
      <c r="M204"/>
      <c r="N204"/>
      <c r="O204" s="6"/>
      <c r="P204" s="6"/>
      <c r="Q204"/>
      <c r="R204"/>
      <c r="S204"/>
      <c r="T204"/>
      <c r="U204" s="6"/>
      <c r="V204" s="6"/>
    </row>
    <row r="205" spans="3:22" x14ac:dyDescent="0.3">
      <c r="C205" s="3"/>
      <c r="D205" s="3"/>
      <c r="E205" s="6"/>
      <c r="F205" s="6"/>
      <c r="G205"/>
      <c r="H205"/>
      <c r="I205"/>
      <c r="J205"/>
      <c r="K205"/>
      <c r="L205"/>
      <c r="M205"/>
      <c r="N205"/>
      <c r="O205" s="6"/>
      <c r="P205" s="6"/>
      <c r="Q205"/>
      <c r="R205"/>
      <c r="S205"/>
      <c r="T205"/>
      <c r="U205" s="6"/>
      <c r="V205" s="6"/>
    </row>
    <row r="206" spans="3:22" x14ac:dyDescent="0.3">
      <c r="C206" s="3"/>
      <c r="D206" s="3"/>
      <c r="E206" s="6"/>
      <c r="F206" s="6"/>
      <c r="G206"/>
      <c r="H206"/>
      <c r="I206"/>
      <c r="J206"/>
      <c r="K206"/>
      <c r="L206"/>
      <c r="M206"/>
      <c r="N206"/>
      <c r="O206" s="6"/>
      <c r="P206" s="6"/>
      <c r="Q206"/>
      <c r="R206"/>
      <c r="S206"/>
      <c r="T206"/>
      <c r="U206" s="6"/>
      <c r="V206" s="6"/>
    </row>
    <row r="207" spans="3:22" x14ac:dyDescent="0.3">
      <c r="C207" s="3"/>
      <c r="D207" s="3"/>
      <c r="E207" s="6"/>
      <c r="F207" s="6"/>
      <c r="G207"/>
      <c r="H207"/>
      <c r="I207"/>
      <c r="J207"/>
      <c r="K207"/>
      <c r="L207"/>
      <c r="M207"/>
      <c r="N207"/>
      <c r="O207" s="6"/>
      <c r="P207" s="6"/>
      <c r="Q207"/>
      <c r="R207"/>
      <c r="S207"/>
      <c r="T207"/>
      <c r="U207" s="6"/>
      <c r="V207" s="6"/>
    </row>
    <row r="208" spans="3:22" x14ac:dyDescent="0.3">
      <c r="C208" s="3"/>
      <c r="D208" s="3"/>
      <c r="E208" s="6"/>
      <c r="F208" s="6"/>
      <c r="G208"/>
      <c r="H208"/>
      <c r="I208"/>
      <c r="J208"/>
      <c r="K208"/>
      <c r="L208"/>
      <c r="M208"/>
      <c r="N208"/>
      <c r="O208" s="6"/>
      <c r="P208" s="6"/>
      <c r="Q208"/>
      <c r="R208"/>
      <c r="S208"/>
      <c r="T208"/>
      <c r="U208" s="6"/>
      <c r="V208" s="6"/>
    </row>
    <row r="209" spans="3:22" x14ac:dyDescent="0.3">
      <c r="C209" s="3"/>
      <c r="D209" s="3"/>
      <c r="E209" s="6"/>
      <c r="F209" s="6"/>
      <c r="G209"/>
      <c r="H209"/>
      <c r="I209"/>
      <c r="J209"/>
      <c r="K209"/>
      <c r="L209"/>
      <c r="M209"/>
      <c r="N209"/>
      <c r="O209" s="6"/>
      <c r="P209" s="6"/>
      <c r="Q209"/>
      <c r="R209"/>
      <c r="S209"/>
      <c r="T209"/>
      <c r="U209" s="6"/>
      <c r="V209" s="6"/>
    </row>
    <row r="210" spans="3:22" x14ac:dyDescent="0.3">
      <c r="C210" s="3"/>
      <c r="D210" s="3"/>
      <c r="E210" s="6"/>
      <c r="F210" s="6"/>
      <c r="G210"/>
      <c r="H210"/>
      <c r="I210"/>
      <c r="J210"/>
      <c r="K210"/>
      <c r="L210"/>
      <c r="M210"/>
      <c r="N210"/>
      <c r="O210" s="6"/>
      <c r="P210" s="6"/>
      <c r="Q210"/>
      <c r="R210"/>
      <c r="S210"/>
      <c r="T210"/>
      <c r="U210" s="6"/>
      <c r="V210" s="6"/>
    </row>
    <row r="211" spans="3:22" x14ac:dyDescent="0.3">
      <c r="C211" s="3"/>
      <c r="D211" s="3"/>
      <c r="E211" s="6"/>
      <c r="F211" s="6"/>
      <c r="G211"/>
      <c r="H211"/>
      <c r="I211"/>
      <c r="J211"/>
      <c r="K211"/>
      <c r="L211"/>
      <c r="M211"/>
      <c r="N211"/>
      <c r="O211" s="6"/>
      <c r="P211" s="6"/>
      <c r="Q211"/>
      <c r="R211"/>
      <c r="S211"/>
      <c r="T211"/>
      <c r="U211" s="6"/>
      <c r="V211" s="6"/>
    </row>
    <row r="212" spans="3:22" x14ac:dyDescent="0.3">
      <c r="C212" s="3"/>
      <c r="D212" s="3"/>
      <c r="E212" s="6"/>
      <c r="F212" s="6"/>
      <c r="G212"/>
      <c r="H212"/>
      <c r="I212"/>
      <c r="J212"/>
      <c r="K212"/>
      <c r="L212"/>
      <c r="M212"/>
      <c r="N212"/>
      <c r="O212" s="6"/>
      <c r="P212" s="6"/>
      <c r="Q212"/>
      <c r="R212"/>
      <c r="S212"/>
      <c r="T212"/>
      <c r="U212" s="6"/>
      <c r="V212" s="6"/>
    </row>
    <row r="213" spans="3:22" x14ac:dyDescent="0.3">
      <c r="C213" s="3"/>
      <c r="D213" s="3"/>
      <c r="E213" s="6"/>
      <c r="F213" s="6"/>
      <c r="G213"/>
      <c r="H213"/>
      <c r="I213"/>
      <c r="J213"/>
      <c r="K213"/>
      <c r="L213"/>
      <c r="M213"/>
      <c r="N213"/>
      <c r="O213" s="6"/>
      <c r="P213" s="6"/>
      <c r="Q213"/>
      <c r="R213"/>
      <c r="S213"/>
      <c r="T213"/>
      <c r="U213" s="6"/>
      <c r="V213" s="6"/>
    </row>
    <row r="214" spans="3:22" x14ac:dyDescent="0.3">
      <c r="C214" s="3"/>
      <c r="D214" s="3"/>
      <c r="E214" s="6"/>
      <c r="F214" s="6"/>
      <c r="G214"/>
      <c r="H214"/>
      <c r="I214"/>
      <c r="J214"/>
      <c r="K214"/>
      <c r="L214"/>
      <c r="M214"/>
      <c r="N214"/>
      <c r="O214" s="6"/>
      <c r="P214" s="6"/>
      <c r="Q214"/>
      <c r="R214"/>
      <c r="S214"/>
      <c r="T214"/>
      <c r="U214" s="6"/>
      <c r="V214" s="6"/>
    </row>
    <row r="215" spans="3:22" x14ac:dyDescent="0.3">
      <c r="C215" s="3"/>
      <c r="D215" s="3"/>
      <c r="E215" s="6"/>
      <c r="F215" s="6"/>
      <c r="G215"/>
      <c r="H215"/>
      <c r="I215"/>
      <c r="J215"/>
      <c r="K215"/>
      <c r="L215"/>
      <c r="M215"/>
      <c r="N215"/>
      <c r="O215" s="6"/>
      <c r="P215" s="6"/>
      <c r="Q215"/>
      <c r="R215"/>
      <c r="S215"/>
      <c r="T215"/>
      <c r="U215" s="6"/>
      <c r="V215" s="6"/>
    </row>
    <row r="216" spans="3:22" x14ac:dyDescent="0.3">
      <c r="C216" s="3"/>
      <c r="D216" s="3"/>
      <c r="E216" s="6"/>
      <c r="F216" s="6"/>
      <c r="G216"/>
      <c r="H216"/>
      <c r="I216"/>
      <c r="J216"/>
      <c r="K216"/>
      <c r="L216"/>
      <c r="M216"/>
      <c r="N216"/>
      <c r="O216" s="6"/>
      <c r="P216" s="6"/>
      <c r="Q216"/>
      <c r="R216"/>
      <c r="S216"/>
      <c r="T216"/>
      <c r="U216" s="6"/>
      <c r="V216" s="6"/>
    </row>
    <row r="217" spans="3:22" x14ac:dyDescent="0.3">
      <c r="C217" s="3"/>
      <c r="D217" s="3"/>
      <c r="E217" s="6"/>
      <c r="F217" s="6"/>
      <c r="G217"/>
      <c r="H217"/>
      <c r="I217"/>
      <c r="J217"/>
      <c r="K217"/>
      <c r="L217"/>
      <c r="M217"/>
      <c r="N217"/>
      <c r="O217" s="6"/>
      <c r="P217" s="6"/>
      <c r="Q217"/>
      <c r="R217"/>
      <c r="S217"/>
      <c r="T217"/>
      <c r="U217" s="6"/>
      <c r="V217" s="6"/>
    </row>
    <row r="218" spans="3:22" x14ac:dyDescent="0.3">
      <c r="C218" s="3"/>
      <c r="D218" s="3"/>
      <c r="E218" s="6"/>
      <c r="F218" s="6"/>
      <c r="G218"/>
      <c r="H218"/>
      <c r="I218"/>
      <c r="J218"/>
      <c r="K218"/>
      <c r="L218"/>
      <c r="M218"/>
      <c r="N218"/>
      <c r="O218" s="6"/>
      <c r="P218" s="6"/>
      <c r="Q218"/>
      <c r="R218"/>
      <c r="S218"/>
      <c r="T218"/>
      <c r="U218" s="6"/>
      <c r="V218" s="6"/>
    </row>
    <row r="219" spans="3:22" x14ac:dyDescent="0.3">
      <c r="C219" s="3"/>
      <c r="D219" s="3"/>
      <c r="E219" s="6"/>
      <c r="F219" s="6"/>
      <c r="G219"/>
      <c r="H219"/>
      <c r="I219"/>
      <c r="J219"/>
      <c r="K219"/>
      <c r="L219"/>
      <c r="M219"/>
      <c r="N219"/>
      <c r="O219" s="6"/>
      <c r="P219" s="6"/>
      <c r="Q219"/>
      <c r="R219"/>
      <c r="S219"/>
      <c r="T219"/>
      <c r="U219" s="6"/>
      <c r="V219" s="6"/>
    </row>
    <row r="220" spans="3:22" x14ac:dyDescent="0.3">
      <c r="C220" s="3"/>
      <c r="D220" s="3"/>
      <c r="E220" s="6"/>
      <c r="F220" s="6"/>
      <c r="G220"/>
      <c r="H220"/>
      <c r="I220"/>
      <c r="J220"/>
      <c r="K220"/>
      <c r="L220"/>
      <c r="M220"/>
      <c r="N220"/>
      <c r="O220" s="6"/>
      <c r="P220" s="6"/>
      <c r="Q220"/>
      <c r="R220"/>
      <c r="S220"/>
      <c r="T220"/>
      <c r="U220" s="6"/>
      <c r="V220" s="6"/>
    </row>
    <row r="221" spans="3:22" x14ac:dyDescent="0.3">
      <c r="C221" s="3"/>
      <c r="D221" s="3"/>
      <c r="E221" s="6"/>
      <c r="F221" s="6"/>
      <c r="G221"/>
      <c r="H221"/>
      <c r="I221"/>
      <c r="J221"/>
      <c r="K221"/>
      <c r="L221"/>
      <c r="M221"/>
      <c r="N221"/>
      <c r="O221" s="6"/>
      <c r="P221" s="6"/>
      <c r="Q221"/>
      <c r="R221"/>
      <c r="S221"/>
      <c r="T221"/>
      <c r="U221" s="6"/>
      <c r="V221" s="6"/>
    </row>
    <row r="222" spans="3:22" x14ac:dyDescent="0.3">
      <c r="C222" s="3"/>
      <c r="D222" s="3"/>
      <c r="E222" s="6"/>
      <c r="F222" s="6"/>
      <c r="G222"/>
      <c r="H222"/>
      <c r="I222"/>
      <c r="J222"/>
      <c r="K222"/>
      <c r="L222"/>
      <c r="M222"/>
      <c r="N222"/>
      <c r="O222" s="6"/>
      <c r="P222" s="6"/>
      <c r="Q222"/>
      <c r="R222"/>
      <c r="S222"/>
      <c r="T222"/>
      <c r="U222" s="6"/>
      <c r="V222" s="6"/>
    </row>
    <row r="223" spans="3:22" x14ac:dyDescent="0.3">
      <c r="C223" s="3"/>
      <c r="D223" s="3"/>
      <c r="E223" s="6"/>
      <c r="F223" s="6"/>
      <c r="G223"/>
      <c r="H223"/>
      <c r="I223"/>
      <c r="J223"/>
      <c r="K223"/>
      <c r="L223"/>
      <c r="M223"/>
      <c r="N223"/>
      <c r="O223" s="6"/>
      <c r="P223" s="6"/>
      <c r="Q223"/>
      <c r="R223"/>
      <c r="S223"/>
      <c r="T223"/>
      <c r="U223" s="6"/>
      <c r="V223" s="6"/>
    </row>
    <row r="224" spans="3:22" x14ac:dyDescent="0.3">
      <c r="C224" s="3"/>
      <c r="D224" s="3"/>
      <c r="E224" s="6"/>
      <c r="F224" s="6"/>
      <c r="G224"/>
      <c r="H224"/>
      <c r="I224"/>
      <c r="J224"/>
      <c r="K224"/>
      <c r="L224"/>
      <c r="M224"/>
      <c r="N224"/>
      <c r="O224" s="6"/>
      <c r="P224" s="6"/>
      <c r="Q224"/>
      <c r="R224"/>
      <c r="S224"/>
      <c r="T224"/>
      <c r="U224" s="6"/>
      <c r="V224" s="6"/>
    </row>
    <row r="225" spans="3:22" x14ac:dyDescent="0.3">
      <c r="C225" s="3"/>
      <c r="D225" s="3"/>
      <c r="E225" s="6"/>
      <c r="F225" s="6"/>
      <c r="G225"/>
      <c r="H225"/>
      <c r="I225"/>
      <c r="J225"/>
      <c r="K225"/>
      <c r="L225"/>
      <c r="M225"/>
      <c r="N225"/>
      <c r="O225" s="6"/>
      <c r="P225" s="6"/>
      <c r="Q225"/>
      <c r="R225"/>
      <c r="S225"/>
      <c r="T225"/>
      <c r="U225" s="6"/>
      <c r="V225" s="6"/>
    </row>
    <row r="226" spans="3:22" x14ac:dyDescent="0.3">
      <c r="C226" s="3"/>
      <c r="D226" s="3"/>
      <c r="E226" s="6"/>
      <c r="F226" s="6"/>
      <c r="G226"/>
      <c r="H226"/>
      <c r="I226"/>
      <c r="J226"/>
      <c r="K226"/>
      <c r="L226"/>
      <c r="M226"/>
      <c r="N226"/>
      <c r="O226" s="6"/>
      <c r="P226" s="6"/>
      <c r="Q226"/>
      <c r="R226"/>
      <c r="S226"/>
      <c r="T226"/>
      <c r="U226" s="6"/>
      <c r="V226" s="6"/>
    </row>
    <row r="227" spans="3:22" x14ac:dyDescent="0.3">
      <c r="C227" s="3"/>
      <c r="D227" s="3"/>
      <c r="E227" s="6"/>
      <c r="F227" s="6"/>
      <c r="G227"/>
      <c r="H227"/>
      <c r="I227"/>
      <c r="J227"/>
      <c r="K227"/>
      <c r="L227"/>
      <c r="M227"/>
      <c r="N227"/>
      <c r="O227" s="6"/>
      <c r="P227" s="6"/>
      <c r="Q227"/>
      <c r="R227"/>
      <c r="S227"/>
      <c r="T227"/>
      <c r="U227" s="6"/>
      <c r="V227" s="6"/>
    </row>
    <row r="228" spans="3:22" x14ac:dyDescent="0.3">
      <c r="C228" s="3"/>
      <c r="D228" s="3"/>
      <c r="E228" s="6"/>
      <c r="F228" s="6"/>
      <c r="G228"/>
      <c r="H228"/>
      <c r="I228"/>
      <c r="J228"/>
      <c r="K228"/>
      <c r="L228"/>
      <c r="M228"/>
      <c r="N228"/>
      <c r="O228" s="6"/>
      <c r="P228" s="6"/>
      <c r="Q228"/>
      <c r="R228"/>
      <c r="S228"/>
      <c r="T228"/>
      <c r="U228" s="6"/>
      <c r="V228" s="6"/>
    </row>
    <row r="229" spans="3:22" x14ac:dyDescent="0.3">
      <c r="C229" s="3"/>
      <c r="D229" s="3"/>
      <c r="E229" s="6"/>
      <c r="F229" s="6"/>
      <c r="G229"/>
      <c r="H229"/>
      <c r="I229"/>
      <c r="J229"/>
      <c r="K229"/>
      <c r="L229"/>
      <c r="M229"/>
      <c r="N229"/>
      <c r="O229" s="6"/>
      <c r="P229" s="6"/>
      <c r="Q229"/>
      <c r="R229"/>
      <c r="S229"/>
      <c r="T229"/>
      <c r="U229" s="6"/>
      <c r="V229" s="6"/>
    </row>
    <row r="230" spans="3:22" x14ac:dyDescent="0.3">
      <c r="C230" s="3"/>
      <c r="D230" s="3"/>
      <c r="E230" s="6"/>
      <c r="F230" s="6"/>
      <c r="G230"/>
      <c r="H230"/>
      <c r="I230"/>
      <c r="J230"/>
      <c r="K230"/>
      <c r="L230"/>
      <c r="M230"/>
      <c r="N230"/>
      <c r="O230" s="6"/>
      <c r="P230" s="6"/>
      <c r="Q230"/>
      <c r="R230"/>
      <c r="S230"/>
      <c r="T230"/>
      <c r="U230" s="6"/>
      <c r="V230" s="6"/>
    </row>
    <row r="231" spans="3:22" x14ac:dyDescent="0.3">
      <c r="C231" s="3"/>
      <c r="D231" s="3"/>
      <c r="E231" s="6"/>
      <c r="F231" s="6"/>
      <c r="G231"/>
      <c r="H231"/>
      <c r="I231"/>
      <c r="J231"/>
      <c r="K231"/>
      <c r="L231"/>
      <c r="M231"/>
      <c r="N231"/>
      <c r="O231" s="6"/>
      <c r="P231" s="6"/>
      <c r="Q231"/>
      <c r="R231"/>
      <c r="S231"/>
      <c r="T231"/>
      <c r="U231" s="6"/>
      <c r="V231" s="6"/>
    </row>
    <row r="232" spans="3:22" x14ac:dyDescent="0.3">
      <c r="C232" s="3"/>
      <c r="D232" s="3"/>
      <c r="E232" s="6"/>
      <c r="F232" s="6"/>
      <c r="G232"/>
      <c r="H232"/>
      <c r="I232"/>
      <c r="J232"/>
      <c r="K232"/>
      <c r="L232"/>
      <c r="M232"/>
      <c r="N232"/>
      <c r="O232" s="6"/>
      <c r="P232" s="6"/>
      <c r="Q232"/>
      <c r="R232"/>
      <c r="S232"/>
      <c r="T232"/>
      <c r="U232" s="6"/>
      <c r="V232" s="6"/>
    </row>
    <row r="233" spans="3:22" x14ac:dyDescent="0.3">
      <c r="C233" s="3"/>
      <c r="D233" s="3"/>
      <c r="E233" s="6"/>
      <c r="F233" s="6"/>
      <c r="G233"/>
      <c r="H233"/>
      <c r="I233"/>
      <c r="J233"/>
      <c r="K233"/>
      <c r="L233"/>
      <c r="M233"/>
      <c r="N233"/>
      <c r="O233" s="6"/>
      <c r="P233" s="6"/>
      <c r="Q233"/>
      <c r="R233"/>
      <c r="S233"/>
      <c r="T233"/>
      <c r="U233" s="6"/>
      <c r="V233" s="6"/>
    </row>
    <row r="234" spans="3:22" x14ac:dyDescent="0.3">
      <c r="C234" s="3"/>
      <c r="D234" s="3"/>
      <c r="E234" s="6"/>
      <c r="F234" s="6"/>
      <c r="G234"/>
      <c r="H234"/>
      <c r="I234"/>
      <c r="J234"/>
      <c r="K234"/>
      <c r="L234"/>
      <c r="M234"/>
      <c r="N234"/>
      <c r="O234" s="6"/>
      <c r="P234" s="6"/>
      <c r="Q234"/>
      <c r="R234"/>
      <c r="S234"/>
      <c r="T234"/>
      <c r="U234" s="6"/>
      <c r="V234" s="6"/>
    </row>
    <row r="235" spans="3:22" x14ac:dyDescent="0.3">
      <c r="C235" s="3"/>
      <c r="D235" s="3"/>
      <c r="E235" s="6"/>
      <c r="F235" s="6"/>
      <c r="G235"/>
      <c r="H235"/>
      <c r="I235"/>
      <c r="J235"/>
      <c r="K235"/>
      <c r="L235"/>
      <c r="M235"/>
      <c r="N235"/>
      <c r="O235" s="6"/>
      <c r="P235" s="6"/>
      <c r="Q235"/>
      <c r="R235"/>
      <c r="S235"/>
      <c r="T235"/>
      <c r="U235" s="6"/>
      <c r="V235" s="6"/>
    </row>
    <row r="236" spans="3:22" x14ac:dyDescent="0.3">
      <c r="C236" s="3"/>
      <c r="D236" s="3"/>
      <c r="E236" s="6"/>
      <c r="F236" s="6"/>
      <c r="G236"/>
      <c r="H236"/>
      <c r="I236"/>
      <c r="J236"/>
      <c r="K236"/>
      <c r="L236"/>
      <c r="M236"/>
      <c r="N236"/>
      <c r="O236" s="6"/>
      <c r="P236" s="6"/>
      <c r="Q236"/>
      <c r="R236"/>
      <c r="S236"/>
      <c r="T236"/>
      <c r="U236" s="6"/>
      <c r="V236" s="6"/>
    </row>
    <row r="237" spans="3:22" x14ac:dyDescent="0.3">
      <c r="C237" s="3"/>
      <c r="D237" s="3"/>
      <c r="E237" s="6"/>
      <c r="F237" s="6"/>
      <c r="G237"/>
      <c r="H237"/>
      <c r="I237"/>
      <c r="J237"/>
      <c r="K237"/>
      <c r="L237"/>
      <c r="M237"/>
      <c r="N237"/>
      <c r="O237" s="6"/>
      <c r="P237" s="6"/>
      <c r="Q237"/>
      <c r="R237"/>
      <c r="S237"/>
      <c r="T237"/>
      <c r="U237" s="6"/>
      <c r="V237" s="6"/>
    </row>
    <row r="238" spans="3:22" x14ac:dyDescent="0.3">
      <c r="C238" s="3"/>
      <c r="D238" s="3"/>
      <c r="E238" s="6"/>
      <c r="F238" s="6"/>
      <c r="G238"/>
      <c r="H238"/>
      <c r="I238"/>
      <c r="J238"/>
      <c r="K238"/>
      <c r="L238"/>
      <c r="M238"/>
      <c r="N238"/>
      <c r="O238" s="6"/>
      <c r="P238" s="6"/>
      <c r="Q238"/>
      <c r="R238"/>
      <c r="S238"/>
      <c r="T238"/>
      <c r="U238" s="6"/>
      <c r="V238" s="6"/>
    </row>
    <row r="239" spans="3:22" x14ac:dyDescent="0.3">
      <c r="C239" s="3"/>
      <c r="D239" s="3"/>
      <c r="E239" s="6"/>
      <c r="F239" s="6"/>
      <c r="G239"/>
      <c r="H239"/>
      <c r="I239"/>
      <c r="J239"/>
      <c r="K239"/>
      <c r="L239"/>
      <c r="M239"/>
      <c r="N239"/>
      <c r="O239" s="6"/>
      <c r="P239" s="6"/>
      <c r="Q239"/>
      <c r="R239"/>
      <c r="S239"/>
      <c r="T239"/>
      <c r="U239" s="6"/>
      <c r="V239" s="6"/>
    </row>
    <row r="240" spans="3:22" x14ac:dyDescent="0.3">
      <c r="C240" s="3"/>
      <c r="D240" s="3"/>
      <c r="E240" s="6"/>
      <c r="F240" s="6"/>
      <c r="G240"/>
      <c r="H240"/>
      <c r="I240"/>
      <c r="J240"/>
      <c r="K240"/>
      <c r="L240"/>
      <c r="M240"/>
      <c r="N240"/>
      <c r="O240" s="6"/>
      <c r="P240" s="6"/>
      <c r="Q240"/>
      <c r="R240"/>
      <c r="S240"/>
      <c r="T240"/>
      <c r="U240" s="6"/>
      <c r="V240" s="6"/>
    </row>
    <row r="241" spans="3:22" x14ac:dyDescent="0.3">
      <c r="C241" s="3"/>
      <c r="D241" s="3"/>
      <c r="E241" s="6"/>
      <c r="F241" s="6"/>
      <c r="G241"/>
      <c r="H241"/>
      <c r="I241"/>
      <c r="J241"/>
      <c r="K241"/>
      <c r="L241"/>
      <c r="M241"/>
      <c r="N241"/>
      <c r="O241" s="6"/>
      <c r="P241" s="6"/>
      <c r="Q241"/>
      <c r="R241"/>
      <c r="S241"/>
      <c r="T241"/>
      <c r="U241" s="6"/>
      <c r="V241" s="6"/>
    </row>
    <row r="242" spans="3:22" x14ac:dyDescent="0.3">
      <c r="C242" s="3"/>
      <c r="D242" s="3"/>
      <c r="E242" s="6"/>
      <c r="F242" s="6"/>
      <c r="G242"/>
      <c r="H242"/>
      <c r="I242"/>
      <c r="J242"/>
      <c r="K242"/>
      <c r="L242"/>
      <c r="M242"/>
      <c r="N242"/>
      <c r="O242" s="6"/>
      <c r="P242" s="6"/>
      <c r="Q242"/>
      <c r="R242"/>
      <c r="S242"/>
      <c r="T242"/>
      <c r="U242" s="6"/>
      <c r="V242" s="6"/>
    </row>
    <row r="243" spans="3:22" x14ac:dyDescent="0.3">
      <c r="C243" s="3"/>
      <c r="D243" s="3"/>
      <c r="E243" s="6"/>
      <c r="F243" s="6"/>
      <c r="G243"/>
      <c r="H243"/>
      <c r="I243"/>
      <c r="J243"/>
      <c r="K243"/>
      <c r="L243"/>
      <c r="M243"/>
      <c r="N243"/>
      <c r="O243" s="6"/>
      <c r="P243" s="6"/>
      <c r="Q243"/>
      <c r="R243"/>
      <c r="S243"/>
      <c r="T243"/>
      <c r="U243" s="6"/>
      <c r="V243" s="6"/>
    </row>
    <row r="244" spans="3:22" x14ac:dyDescent="0.3">
      <c r="C244" s="3"/>
      <c r="D244" s="3"/>
      <c r="E244" s="6"/>
      <c r="F244" s="6"/>
      <c r="G244"/>
      <c r="H244"/>
      <c r="I244"/>
      <c r="J244"/>
      <c r="K244"/>
      <c r="L244"/>
      <c r="M244"/>
      <c r="N244"/>
      <c r="O244" s="6"/>
      <c r="P244" s="6"/>
      <c r="Q244"/>
      <c r="R244"/>
      <c r="S244"/>
      <c r="T244"/>
      <c r="U244" s="6"/>
      <c r="V244" s="6"/>
    </row>
    <row r="245" spans="3:22" x14ac:dyDescent="0.3">
      <c r="C245" s="3"/>
      <c r="D245" s="3"/>
      <c r="E245" s="6"/>
      <c r="F245" s="6"/>
      <c r="G245"/>
      <c r="H245"/>
      <c r="I245"/>
      <c r="J245"/>
      <c r="K245"/>
      <c r="L245"/>
      <c r="M245"/>
      <c r="N245"/>
      <c r="O245" s="6"/>
      <c r="P245" s="6"/>
      <c r="Q245"/>
      <c r="R245"/>
      <c r="S245"/>
      <c r="T245"/>
      <c r="U245" s="6"/>
      <c r="V245" s="6"/>
    </row>
    <row r="246" spans="3:22" x14ac:dyDescent="0.3">
      <c r="C246" s="3"/>
      <c r="D246" s="3"/>
      <c r="E246" s="6"/>
      <c r="F246" s="6"/>
      <c r="G246"/>
      <c r="H246"/>
      <c r="I246"/>
      <c r="J246"/>
      <c r="K246"/>
      <c r="L246"/>
      <c r="M246"/>
      <c r="N246"/>
      <c r="O246" s="6"/>
      <c r="P246" s="6"/>
      <c r="Q246"/>
      <c r="R246"/>
      <c r="S246"/>
      <c r="T246"/>
      <c r="U246" s="6"/>
      <c r="V246" s="6"/>
    </row>
    <row r="247" spans="3:22" x14ac:dyDescent="0.3">
      <c r="C247" s="3"/>
      <c r="D247" s="3"/>
      <c r="E247" s="6"/>
      <c r="F247" s="6"/>
      <c r="G247"/>
      <c r="H247"/>
      <c r="I247"/>
      <c r="J247"/>
      <c r="K247"/>
      <c r="L247"/>
      <c r="M247"/>
      <c r="N247"/>
      <c r="O247" s="6"/>
      <c r="P247" s="6"/>
      <c r="Q247"/>
      <c r="R247"/>
      <c r="S247"/>
      <c r="T247"/>
      <c r="U247" s="6"/>
      <c r="V247" s="6"/>
    </row>
    <row r="248" spans="3:22" x14ac:dyDescent="0.3">
      <c r="C248" s="3"/>
      <c r="D248" s="3"/>
      <c r="E248" s="6"/>
      <c r="F248" s="6"/>
      <c r="G248"/>
      <c r="H248"/>
      <c r="I248"/>
      <c r="J248"/>
      <c r="K248"/>
      <c r="L248"/>
      <c r="M248"/>
      <c r="N248"/>
      <c r="O248" s="6"/>
      <c r="P248" s="6"/>
      <c r="Q248"/>
      <c r="R248"/>
      <c r="S248"/>
      <c r="T248"/>
      <c r="U248" s="6"/>
      <c r="V248" s="6"/>
    </row>
    <row r="249" spans="3:22" x14ac:dyDescent="0.3">
      <c r="C249" s="3"/>
      <c r="D249" s="3"/>
      <c r="E249" s="6"/>
      <c r="F249" s="6"/>
      <c r="G249"/>
      <c r="H249"/>
      <c r="I249"/>
      <c r="J249"/>
      <c r="K249"/>
      <c r="L249"/>
      <c r="M249"/>
      <c r="N249"/>
      <c r="O249" s="6"/>
      <c r="P249" s="6"/>
      <c r="Q249"/>
      <c r="R249"/>
      <c r="S249"/>
      <c r="T249"/>
      <c r="U249" s="6"/>
      <c r="V249" s="6"/>
    </row>
    <row r="250" spans="3:22" x14ac:dyDescent="0.3">
      <c r="C250" s="3"/>
      <c r="D250" s="3"/>
      <c r="E250" s="6"/>
      <c r="F250" s="6"/>
      <c r="G250"/>
      <c r="H250"/>
      <c r="I250"/>
      <c r="J250"/>
      <c r="K250"/>
      <c r="L250"/>
      <c r="M250"/>
      <c r="N250"/>
      <c r="O250" s="6"/>
      <c r="P250" s="6"/>
      <c r="Q250"/>
      <c r="R250"/>
      <c r="S250"/>
      <c r="T250"/>
      <c r="U250" s="6"/>
      <c r="V250" s="6"/>
    </row>
    <row r="251" spans="3:22" x14ac:dyDescent="0.3">
      <c r="C251" s="3"/>
      <c r="D251" s="3"/>
      <c r="E251" s="6"/>
      <c r="F251" s="6"/>
      <c r="G251"/>
      <c r="H251"/>
      <c r="I251"/>
      <c r="J251"/>
      <c r="K251"/>
      <c r="L251"/>
      <c r="M251"/>
      <c r="N251"/>
      <c r="O251" s="6"/>
      <c r="P251" s="6"/>
      <c r="Q251"/>
      <c r="R251"/>
      <c r="S251"/>
      <c r="T251"/>
      <c r="U251" s="6"/>
      <c r="V251" s="6"/>
    </row>
    <row r="252" spans="3:22" x14ac:dyDescent="0.3">
      <c r="C252" s="3"/>
      <c r="D252" s="3"/>
      <c r="E252" s="6"/>
      <c r="F252" s="6"/>
      <c r="G252"/>
      <c r="H252"/>
      <c r="I252"/>
      <c r="J252"/>
      <c r="K252"/>
      <c r="L252"/>
      <c r="M252"/>
      <c r="N252"/>
      <c r="O252" s="6"/>
      <c r="P252" s="6"/>
      <c r="Q252"/>
      <c r="R252"/>
      <c r="S252"/>
      <c r="T252"/>
      <c r="U252" s="6"/>
      <c r="V252" s="6"/>
    </row>
    <row r="253" spans="3:22" x14ac:dyDescent="0.3">
      <c r="C253" s="3"/>
      <c r="D253" s="3"/>
      <c r="E253" s="6"/>
      <c r="F253" s="6"/>
      <c r="G253"/>
      <c r="H253"/>
      <c r="I253"/>
      <c r="J253"/>
      <c r="K253"/>
      <c r="L253"/>
      <c r="M253"/>
      <c r="N253"/>
      <c r="O253" s="6"/>
      <c r="P253" s="6"/>
      <c r="Q253"/>
      <c r="R253"/>
      <c r="S253"/>
      <c r="T253"/>
      <c r="U253" s="6"/>
      <c r="V253" s="6"/>
    </row>
    <row r="254" spans="3:22" x14ac:dyDescent="0.3">
      <c r="C254" s="3"/>
      <c r="D254" s="3"/>
      <c r="E254" s="6"/>
      <c r="F254" s="6"/>
      <c r="G254"/>
      <c r="H254"/>
      <c r="I254"/>
      <c r="J254"/>
      <c r="K254"/>
      <c r="L254"/>
      <c r="M254"/>
      <c r="N254"/>
      <c r="O254" s="6"/>
      <c r="P254" s="6"/>
      <c r="Q254"/>
      <c r="R254"/>
      <c r="S254"/>
      <c r="T254"/>
      <c r="U254" s="6"/>
      <c r="V254" s="6"/>
    </row>
    <row r="255" spans="3:22" x14ac:dyDescent="0.3">
      <c r="C255" s="3"/>
      <c r="D255" s="3"/>
      <c r="E255" s="6"/>
      <c r="F255" s="6"/>
      <c r="G255"/>
      <c r="H255"/>
      <c r="I255"/>
      <c r="J255"/>
      <c r="K255"/>
      <c r="L255"/>
      <c r="M255"/>
      <c r="N255"/>
      <c r="O255" s="6"/>
      <c r="P255" s="6"/>
      <c r="Q255"/>
      <c r="R255"/>
      <c r="S255"/>
      <c r="T255"/>
      <c r="U255" s="6"/>
      <c r="V255" s="6"/>
    </row>
    <row r="256" spans="3:22" x14ac:dyDescent="0.3">
      <c r="C256" s="3"/>
      <c r="D256" s="3"/>
      <c r="E256" s="6"/>
      <c r="F256" s="6"/>
      <c r="G256"/>
      <c r="H256"/>
      <c r="I256"/>
      <c r="J256"/>
      <c r="K256"/>
      <c r="L256"/>
      <c r="M256"/>
      <c r="N256"/>
      <c r="O256" s="6"/>
      <c r="P256" s="6"/>
      <c r="Q256"/>
      <c r="R256"/>
      <c r="S256"/>
      <c r="T256"/>
      <c r="U256" s="6"/>
      <c r="V256" s="6"/>
    </row>
    <row r="257" spans="3:22" x14ac:dyDescent="0.3">
      <c r="C257" s="3"/>
      <c r="D257" s="3"/>
      <c r="E257" s="6"/>
      <c r="F257" s="6"/>
      <c r="G257"/>
      <c r="H257"/>
      <c r="I257"/>
      <c r="J257"/>
      <c r="K257"/>
      <c r="L257"/>
      <c r="M257"/>
      <c r="N257"/>
      <c r="O257" s="6"/>
      <c r="P257" s="6"/>
      <c r="Q257"/>
      <c r="R257"/>
      <c r="S257"/>
      <c r="T257"/>
      <c r="U257" s="6"/>
      <c r="V257" s="6"/>
    </row>
    <row r="258" spans="3:22" x14ac:dyDescent="0.3">
      <c r="C258" s="3"/>
      <c r="D258" s="3"/>
      <c r="E258" s="6"/>
      <c r="F258" s="6"/>
      <c r="G258"/>
      <c r="H258"/>
      <c r="I258"/>
      <c r="J258"/>
      <c r="K258"/>
      <c r="L258"/>
      <c r="M258"/>
      <c r="N258"/>
      <c r="O258" s="6"/>
      <c r="P258" s="6"/>
      <c r="Q258"/>
      <c r="R258"/>
      <c r="S258"/>
      <c r="T258"/>
      <c r="U258" s="6"/>
      <c r="V258" s="6"/>
    </row>
    <row r="259" spans="3:22" x14ac:dyDescent="0.3">
      <c r="C259" s="3"/>
      <c r="D259" s="3"/>
      <c r="E259" s="6"/>
      <c r="F259" s="6"/>
      <c r="G259"/>
      <c r="H259"/>
      <c r="I259"/>
      <c r="J259"/>
      <c r="K259"/>
      <c r="L259"/>
      <c r="M259"/>
      <c r="N259"/>
      <c r="O259" s="6"/>
      <c r="P259" s="6"/>
      <c r="Q259"/>
      <c r="R259"/>
      <c r="S259"/>
      <c r="T259"/>
      <c r="U259" s="6"/>
      <c r="V259" s="6"/>
    </row>
    <row r="260" spans="3:22" x14ac:dyDescent="0.3">
      <c r="C260" s="3"/>
      <c r="D260" s="3"/>
      <c r="E260" s="6"/>
      <c r="F260" s="6"/>
      <c r="G260"/>
      <c r="H260"/>
      <c r="I260"/>
      <c r="J260"/>
      <c r="K260"/>
      <c r="L260"/>
      <c r="M260"/>
      <c r="N260"/>
      <c r="O260" s="6"/>
      <c r="P260" s="6"/>
      <c r="Q260"/>
      <c r="R260"/>
      <c r="S260"/>
      <c r="T260"/>
      <c r="U260" s="6"/>
      <c r="V260" s="6"/>
    </row>
    <row r="261" spans="3:22" x14ac:dyDescent="0.3">
      <c r="C261" s="3"/>
      <c r="D261" s="3"/>
      <c r="E261" s="6"/>
      <c r="F261" s="6"/>
      <c r="G261"/>
      <c r="H261"/>
      <c r="I261"/>
      <c r="J261"/>
      <c r="K261"/>
      <c r="L261"/>
      <c r="M261"/>
      <c r="N261"/>
      <c r="O261" s="6"/>
      <c r="P261" s="6"/>
      <c r="Q261"/>
      <c r="R261"/>
      <c r="S261"/>
      <c r="T261"/>
      <c r="U261" s="6"/>
      <c r="V261" s="6"/>
    </row>
    <row r="262" spans="3:22" x14ac:dyDescent="0.3">
      <c r="C262" s="3"/>
      <c r="D262" s="3"/>
      <c r="E262" s="6"/>
      <c r="F262" s="6"/>
      <c r="G262"/>
      <c r="H262"/>
      <c r="I262"/>
      <c r="J262"/>
      <c r="K262"/>
      <c r="L262"/>
      <c r="M262"/>
      <c r="N262"/>
      <c r="O262" s="6"/>
      <c r="P262" s="6"/>
      <c r="Q262"/>
      <c r="R262"/>
      <c r="S262"/>
      <c r="T262"/>
      <c r="U262" s="6"/>
      <c r="V262" s="6"/>
    </row>
    <row r="263" spans="3:22" x14ac:dyDescent="0.3">
      <c r="C263" s="3"/>
      <c r="D263" s="3"/>
      <c r="E263" s="6"/>
      <c r="F263" s="6"/>
      <c r="G263"/>
      <c r="H263"/>
      <c r="I263"/>
      <c r="J263"/>
      <c r="K263"/>
      <c r="L263"/>
      <c r="M263"/>
      <c r="N263"/>
      <c r="O263" s="6"/>
      <c r="P263" s="6"/>
      <c r="Q263"/>
      <c r="R263"/>
      <c r="S263"/>
      <c r="T263"/>
      <c r="U263" s="6"/>
      <c r="V263" s="6"/>
    </row>
    <row r="264" spans="3:22" x14ac:dyDescent="0.3">
      <c r="C264" s="3"/>
      <c r="D264" s="3"/>
      <c r="E264" s="6"/>
      <c r="F264" s="6"/>
      <c r="G264"/>
      <c r="H264"/>
      <c r="I264"/>
      <c r="J264"/>
      <c r="K264"/>
      <c r="L264"/>
      <c r="M264"/>
      <c r="N264"/>
      <c r="O264" s="6"/>
      <c r="P264" s="6"/>
      <c r="Q264"/>
      <c r="R264"/>
      <c r="S264"/>
      <c r="T264"/>
      <c r="U264" s="6"/>
      <c r="V264" s="6"/>
    </row>
    <row r="265" spans="3:22" x14ac:dyDescent="0.3">
      <c r="C265" s="3"/>
      <c r="D265" s="3"/>
      <c r="E265" s="6"/>
      <c r="F265" s="6"/>
      <c r="G265"/>
      <c r="H265"/>
      <c r="I265"/>
      <c r="J265"/>
      <c r="K265"/>
      <c r="L265"/>
      <c r="M265"/>
      <c r="N265"/>
      <c r="O265" s="6"/>
      <c r="P265" s="6"/>
      <c r="Q265"/>
      <c r="R265"/>
      <c r="S265"/>
      <c r="T265"/>
      <c r="U265" s="6"/>
      <c r="V265" s="6"/>
    </row>
    <row r="266" spans="3:22" x14ac:dyDescent="0.3">
      <c r="C266" s="3"/>
      <c r="D266" s="3"/>
      <c r="E266" s="6"/>
      <c r="F266" s="6"/>
      <c r="G266"/>
      <c r="H266"/>
      <c r="I266"/>
      <c r="J266"/>
      <c r="K266"/>
      <c r="L266"/>
      <c r="M266"/>
      <c r="N266"/>
      <c r="O266" s="6"/>
      <c r="P266" s="6"/>
      <c r="Q266"/>
      <c r="R266"/>
      <c r="S266"/>
      <c r="T266"/>
      <c r="U266" s="6"/>
      <c r="V266" s="6"/>
    </row>
    <row r="267" spans="3:22" x14ac:dyDescent="0.3">
      <c r="C267" s="3"/>
      <c r="D267" s="3"/>
      <c r="E267" s="6"/>
      <c r="F267" s="6"/>
      <c r="G267"/>
      <c r="H267"/>
      <c r="I267"/>
      <c r="J267"/>
      <c r="K267"/>
      <c r="L267"/>
      <c r="M267"/>
      <c r="N267"/>
      <c r="O267" s="6"/>
      <c r="P267" s="6"/>
      <c r="Q267"/>
      <c r="R267"/>
      <c r="S267"/>
      <c r="T267"/>
      <c r="U267" s="6"/>
      <c r="V267" s="6"/>
    </row>
    <row r="268" spans="3:22" x14ac:dyDescent="0.3">
      <c r="C268" s="3"/>
      <c r="D268" s="3"/>
      <c r="E268" s="6"/>
      <c r="F268" s="6"/>
      <c r="G268"/>
      <c r="H268"/>
      <c r="I268"/>
      <c r="J268"/>
      <c r="K268"/>
      <c r="L268"/>
      <c r="M268"/>
      <c r="N268"/>
      <c r="O268" s="6"/>
      <c r="P268" s="6"/>
      <c r="Q268"/>
      <c r="R268"/>
      <c r="S268"/>
      <c r="T268"/>
      <c r="U268" s="6"/>
      <c r="V268" s="6"/>
    </row>
    <row r="269" spans="3:22" x14ac:dyDescent="0.3">
      <c r="C269" s="3"/>
      <c r="D269" s="3"/>
      <c r="E269" s="6"/>
      <c r="F269" s="6"/>
      <c r="G269"/>
      <c r="H269"/>
      <c r="I269"/>
      <c r="J269"/>
      <c r="K269"/>
      <c r="L269"/>
      <c r="M269"/>
      <c r="N269"/>
      <c r="O269" s="6"/>
      <c r="P269" s="6"/>
      <c r="Q269"/>
      <c r="R269"/>
      <c r="S269"/>
      <c r="T269"/>
      <c r="U269" s="6"/>
      <c r="V269" s="6"/>
    </row>
    <row r="270" spans="3:22" x14ac:dyDescent="0.3">
      <c r="C270" s="3"/>
      <c r="D270" s="3"/>
      <c r="E270" s="6"/>
      <c r="F270" s="6"/>
      <c r="G270"/>
      <c r="H270"/>
      <c r="I270"/>
      <c r="J270"/>
      <c r="K270"/>
      <c r="L270"/>
      <c r="M270"/>
      <c r="N270"/>
      <c r="O270" s="6"/>
      <c r="P270" s="6"/>
      <c r="Q270"/>
      <c r="R270"/>
      <c r="S270"/>
      <c r="T270"/>
      <c r="U270" s="6"/>
      <c r="V270" s="6"/>
    </row>
    <row r="271" spans="3:22" x14ac:dyDescent="0.3">
      <c r="C271" s="3"/>
      <c r="D271" s="3"/>
      <c r="E271" s="6"/>
      <c r="F271" s="6"/>
      <c r="G271"/>
      <c r="H271"/>
      <c r="I271"/>
      <c r="J271"/>
      <c r="K271"/>
      <c r="L271"/>
      <c r="M271"/>
      <c r="N271"/>
      <c r="O271" s="6"/>
      <c r="P271" s="6"/>
      <c r="Q271"/>
      <c r="R271"/>
      <c r="S271"/>
      <c r="T271"/>
      <c r="U271" s="6"/>
      <c r="V271" s="6"/>
    </row>
    <row r="272" spans="3:22" x14ac:dyDescent="0.3">
      <c r="C272" s="3"/>
      <c r="D272" s="3"/>
      <c r="E272" s="6"/>
      <c r="F272" s="6"/>
      <c r="G272"/>
      <c r="H272"/>
      <c r="I272"/>
      <c r="J272"/>
      <c r="K272"/>
      <c r="L272"/>
      <c r="M272"/>
      <c r="N272"/>
      <c r="O272" s="6"/>
      <c r="P272" s="6"/>
      <c r="Q272"/>
      <c r="R272"/>
      <c r="S272"/>
      <c r="T272"/>
      <c r="U272" s="6"/>
      <c r="V272" s="6"/>
    </row>
    <row r="273" spans="3:22" x14ac:dyDescent="0.3">
      <c r="C273" s="3"/>
      <c r="D273" s="3"/>
      <c r="E273" s="6"/>
      <c r="F273" s="6"/>
      <c r="G273"/>
      <c r="H273"/>
      <c r="I273"/>
      <c r="J273"/>
      <c r="K273"/>
      <c r="L273"/>
      <c r="M273"/>
      <c r="N273"/>
      <c r="O273" s="6"/>
      <c r="P273" s="6"/>
      <c r="Q273"/>
      <c r="R273"/>
      <c r="S273"/>
      <c r="T273"/>
      <c r="U273" s="6"/>
      <c r="V273" s="6"/>
    </row>
    <row r="274" spans="3:22" x14ac:dyDescent="0.3">
      <c r="C274" s="3"/>
      <c r="D274" s="3"/>
      <c r="E274" s="6"/>
      <c r="F274" s="6"/>
      <c r="G274"/>
      <c r="H274"/>
      <c r="I274"/>
      <c r="J274"/>
      <c r="K274"/>
      <c r="L274"/>
      <c r="M274"/>
      <c r="N274"/>
      <c r="O274" s="6"/>
      <c r="P274" s="6"/>
      <c r="Q274"/>
      <c r="R274"/>
      <c r="S274"/>
      <c r="T274"/>
      <c r="U274" s="6"/>
      <c r="V274" s="6"/>
    </row>
    <row r="275" spans="3:22" x14ac:dyDescent="0.3">
      <c r="C275" s="3"/>
      <c r="D275" s="3"/>
      <c r="E275" s="6"/>
      <c r="F275" s="6"/>
      <c r="G275"/>
      <c r="H275"/>
      <c r="I275"/>
      <c r="J275"/>
      <c r="K275"/>
      <c r="L275"/>
      <c r="M275"/>
      <c r="N275"/>
      <c r="O275" s="6"/>
      <c r="P275" s="6"/>
      <c r="Q275"/>
      <c r="R275"/>
      <c r="S275"/>
      <c r="T275"/>
      <c r="U275" s="6"/>
      <c r="V275" s="6"/>
    </row>
    <row r="276" spans="3:22" x14ac:dyDescent="0.3">
      <c r="C276" s="3"/>
      <c r="D276" s="3"/>
      <c r="E276" s="6"/>
      <c r="F276" s="6"/>
      <c r="G276"/>
      <c r="H276"/>
      <c r="I276"/>
      <c r="J276"/>
      <c r="K276"/>
      <c r="L276"/>
      <c r="M276"/>
      <c r="N276"/>
      <c r="O276" s="6"/>
      <c r="P276" s="6"/>
      <c r="Q276"/>
      <c r="R276"/>
      <c r="S276"/>
      <c r="T276"/>
      <c r="U276" s="6"/>
      <c r="V276" s="6"/>
    </row>
    <row r="277" spans="3:22" x14ac:dyDescent="0.3">
      <c r="C277" s="3"/>
      <c r="D277" s="3"/>
      <c r="E277" s="6"/>
      <c r="F277" s="6"/>
      <c r="G277"/>
      <c r="H277"/>
      <c r="I277"/>
      <c r="J277"/>
      <c r="K277"/>
      <c r="L277"/>
      <c r="M277"/>
      <c r="N277"/>
      <c r="O277" s="6"/>
      <c r="P277" s="6"/>
      <c r="Q277"/>
      <c r="R277"/>
      <c r="S277"/>
      <c r="T277"/>
      <c r="U277" s="6"/>
      <c r="V277" s="6"/>
    </row>
    <row r="278" spans="3:22" x14ac:dyDescent="0.3">
      <c r="C278" s="3"/>
      <c r="D278" s="3"/>
      <c r="E278" s="6"/>
      <c r="F278" s="6"/>
      <c r="G278"/>
      <c r="H278"/>
      <c r="I278"/>
      <c r="J278"/>
      <c r="K278"/>
      <c r="L278"/>
      <c r="M278"/>
      <c r="N278"/>
      <c r="O278" s="6"/>
      <c r="P278" s="6"/>
      <c r="Q278"/>
      <c r="R278"/>
      <c r="S278"/>
      <c r="T278"/>
      <c r="U278" s="6"/>
      <c r="V278" s="6"/>
    </row>
    <row r="279" spans="3:22" x14ac:dyDescent="0.3">
      <c r="C279" s="3"/>
      <c r="D279" s="3"/>
      <c r="E279" s="6"/>
      <c r="F279" s="6"/>
      <c r="G279"/>
      <c r="H279"/>
      <c r="I279"/>
      <c r="J279"/>
      <c r="K279"/>
      <c r="L279"/>
      <c r="M279"/>
      <c r="N279"/>
      <c r="O279" s="6"/>
      <c r="P279" s="6"/>
      <c r="Q279"/>
      <c r="R279"/>
      <c r="S279"/>
      <c r="T279"/>
      <c r="U279" s="6"/>
      <c r="V279" s="6"/>
    </row>
    <row r="280" spans="3:22" x14ac:dyDescent="0.3">
      <c r="C280" s="3"/>
      <c r="D280" s="3"/>
      <c r="E280" s="6"/>
      <c r="F280" s="6"/>
      <c r="G280"/>
      <c r="H280"/>
      <c r="I280"/>
      <c r="J280"/>
      <c r="K280"/>
      <c r="L280"/>
      <c r="M280"/>
      <c r="N280"/>
      <c r="O280" s="6"/>
      <c r="P280" s="6"/>
      <c r="Q280"/>
      <c r="R280"/>
      <c r="S280"/>
      <c r="T280"/>
      <c r="U280" s="6"/>
      <c r="V280" s="6"/>
    </row>
    <row r="281" spans="3:22" x14ac:dyDescent="0.3">
      <c r="C281" s="3"/>
      <c r="D281" s="3"/>
      <c r="E281" s="6"/>
      <c r="F281" s="6"/>
      <c r="G281"/>
      <c r="H281"/>
      <c r="I281"/>
      <c r="J281"/>
      <c r="K281"/>
      <c r="L281"/>
      <c r="M281"/>
      <c r="N281"/>
      <c r="O281" s="6"/>
      <c r="P281" s="6"/>
      <c r="Q281"/>
      <c r="R281"/>
      <c r="S281"/>
      <c r="T281"/>
      <c r="U281" s="6"/>
      <c r="V281" s="6"/>
    </row>
    <row r="282" spans="3:22" x14ac:dyDescent="0.3">
      <c r="C282" s="3"/>
      <c r="D282" s="3"/>
      <c r="E282" s="6"/>
      <c r="F282" s="6"/>
      <c r="G282"/>
      <c r="H282"/>
      <c r="I282"/>
      <c r="J282"/>
      <c r="K282"/>
      <c r="L282"/>
      <c r="M282"/>
      <c r="N282"/>
      <c r="O282" s="6"/>
      <c r="P282" s="6"/>
      <c r="Q282"/>
      <c r="R282"/>
      <c r="S282"/>
      <c r="T282"/>
      <c r="U282" s="6"/>
      <c r="V282" s="6"/>
    </row>
    <row r="283" spans="3:22" x14ac:dyDescent="0.3">
      <c r="C283" s="3"/>
      <c r="D283" s="3"/>
      <c r="E283" s="6"/>
      <c r="F283" s="6"/>
      <c r="G283"/>
      <c r="H283"/>
      <c r="I283"/>
      <c r="J283"/>
      <c r="K283"/>
      <c r="L283"/>
      <c r="M283"/>
      <c r="N283"/>
      <c r="O283" s="6"/>
      <c r="P283" s="6"/>
      <c r="Q283"/>
      <c r="R283"/>
      <c r="S283"/>
      <c r="T283"/>
      <c r="U283" s="6"/>
      <c r="V283" s="6"/>
    </row>
    <row r="284" spans="3:22" x14ac:dyDescent="0.3">
      <c r="C284" s="3"/>
      <c r="D284" s="3"/>
      <c r="E284" s="6"/>
      <c r="F284" s="6"/>
      <c r="G284"/>
      <c r="H284"/>
      <c r="I284"/>
      <c r="J284"/>
      <c r="K284"/>
      <c r="L284"/>
      <c r="M284"/>
      <c r="N284"/>
      <c r="O284" s="6"/>
      <c r="P284" s="6"/>
      <c r="Q284"/>
      <c r="R284"/>
      <c r="S284"/>
      <c r="T284"/>
      <c r="U284" s="6"/>
      <c r="V284" s="6"/>
    </row>
    <row r="285" spans="3:22" x14ac:dyDescent="0.3">
      <c r="C285" s="3"/>
      <c r="D285" s="3"/>
      <c r="E285" s="6"/>
      <c r="F285" s="6"/>
      <c r="G285"/>
      <c r="H285"/>
      <c r="I285"/>
      <c r="J285"/>
      <c r="K285"/>
      <c r="L285"/>
      <c r="M285"/>
      <c r="N285"/>
      <c r="O285" s="6"/>
      <c r="P285" s="6"/>
      <c r="Q285"/>
      <c r="R285"/>
      <c r="S285"/>
      <c r="T285"/>
      <c r="U285" s="6"/>
      <c r="V285" s="6"/>
    </row>
    <row r="286" spans="3:22" x14ac:dyDescent="0.3">
      <c r="C286" s="3"/>
      <c r="D286" s="3"/>
      <c r="E286" s="6"/>
      <c r="F286" s="6"/>
      <c r="G286"/>
      <c r="H286"/>
      <c r="I286"/>
      <c r="J286"/>
      <c r="K286"/>
      <c r="L286"/>
      <c r="M286"/>
      <c r="N286"/>
      <c r="O286" s="6"/>
      <c r="P286" s="6"/>
      <c r="Q286"/>
      <c r="R286"/>
      <c r="S286"/>
      <c r="T286"/>
      <c r="U286" s="6"/>
      <c r="V286" s="6"/>
    </row>
    <row r="287" spans="3:22" x14ac:dyDescent="0.3">
      <c r="C287" s="3"/>
      <c r="D287" s="3"/>
      <c r="E287" s="6"/>
      <c r="F287" s="6"/>
      <c r="G287"/>
      <c r="H287"/>
      <c r="I287"/>
      <c r="J287"/>
      <c r="K287"/>
      <c r="L287"/>
      <c r="M287"/>
      <c r="N287"/>
      <c r="O287" s="6"/>
      <c r="P287" s="6"/>
      <c r="Q287"/>
      <c r="R287"/>
      <c r="S287"/>
      <c r="T287"/>
      <c r="U287" s="6"/>
      <c r="V287" s="6"/>
    </row>
    <row r="288" spans="3:22" x14ac:dyDescent="0.3">
      <c r="C288" s="3"/>
      <c r="D288" s="3"/>
      <c r="E288" s="6"/>
      <c r="F288" s="6"/>
      <c r="G288"/>
      <c r="H288"/>
      <c r="I288"/>
      <c r="J288"/>
      <c r="K288"/>
      <c r="L288"/>
      <c r="M288"/>
      <c r="N288"/>
      <c r="O288" s="6"/>
      <c r="P288" s="6"/>
      <c r="Q288"/>
      <c r="R288"/>
      <c r="S288"/>
      <c r="T288"/>
      <c r="U288" s="6"/>
      <c r="V288" s="6"/>
    </row>
    <row r="289" spans="3:22" x14ac:dyDescent="0.3">
      <c r="C289" s="3"/>
      <c r="D289" s="3"/>
      <c r="E289" s="6"/>
      <c r="F289" s="6"/>
      <c r="G289"/>
      <c r="H289"/>
      <c r="I289"/>
      <c r="J289"/>
      <c r="K289"/>
      <c r="L289"/>
      <c r="M289"/>
      <c r="N289"/>
      <c r="O289" s="6"/>
      <c r="P289" s="6"/>
      <c r="Q289"/>
      <c r="R289"/>
      <c r="S289"/>
      <c r="T289"/>
      <c r="U289" s="6"/>
      <c r="V289" s="6"/>
    </row>
    <row r="290" spans="3:22" x14ac:dyDescent="0.3">
      <c r="C290" s="3"/>
      <c r="D290" s="3"/>
      <c r="E290" s="6"/>
      <c r="F290" s="6"/>
      <c r="G290"/>
      <c r="H290"/>
      <c r="I290"/>
      <c r="J290"/>
      <c r="K290"/>
      <c r="L290"/>
      <c r="M290"/>
      <c r="N290"/>
      <c r="O290" s="6"/>
      <c r="P290" s="6"/>
      <c r="Q290"/>
      <c r="R290"/>
      <c r="S290"/>
      <c r="T290"/>
      <c r="U290" s="6"/>
      <c r="V290" s="6"/>
    </row>
    <row r="291" spans="3:22" x14ac:dyDescent="0.3">
      <c r="C291" s="3"/>
      <c r="D291" s="3"/>
      <c r="E291" s="6"/>
      <c r="F291" s="6"/>
      <c r="G291"/>
      <c r="H291"/>
      <c r="I291"/>
      <c r="J291"/>
      <c r="K291"/>
      <c r="L291"/>
      <c r="M291"/>
      <c r="N291"/>
      <c r="O291" s="6"/>
      <c r="P291" s="6"/>
      <c r="Q291"/>
      <c r="R291"/>
      <c r="S291"/>
      <c r="T291"/>
      <c r="U291" s="6"/>
      <c r="V291" s="6"/>
    </row>
    <row r="292" spans="3:22" x14ac:dyDescent="0.3">
      <c r="C292" s="3"/>
      <c r="D292" s="3"/>
      <c r="E292" s="6"/>
      <c r="F292" s="6"/>
      <c r="G292"/>
      <c r="H292"/>
      <c r="I292"/>
      <c r="J292"/>
      <c r="K292"/>
      <c r="L292"/>
      <c r="M292"/>
      <c r="N292"/>
      <c r="O292" s="6"/>
      <c r="P292" s="6"/>
      <c r="Q292"/>
      <c r="R292"/>
      <c r="S292"/>
      <c r="T292"/>
      <c r="U292" s="6"/>
      <c r="V292" s="6"/>
    </row>
    <row r="293" spans="3:22" x14ac:dyDescent="0.3">
      <c r="C293" s="3"/>
      <c r="D293" s="3"/>
      <c r="E293" s="6"/>
      <c r="F293" s="6"/>
      <c r="G293"/>
      <c r="H293"/>
      <c r="I293"/>
      <c r="J293"/>
      <c r="K293"/>
      <c r="L293"/>
      <c r="M293"/>
      <c r="N293"/>
      <c r="O293" s="6"/>
      <c r="P293" s="6"/>
      <c r="Q293"/>
      <c r="R293"/>
      <c r="S293"/>
      <c r="T293"/>
      <c r="U293" s="6"/>
      <c r="V293" s="6"/>
    </row>
    <row r="294" spans="3:22" x14ac:dyDescent="0.3">
      <c r="C294" s="3"/>
      <c r="D294" s="3"/>
      <c r="E294" s="6"/>
      <c r="F294" s="6"/>
      <c r="G294"/>
      <c r="H294"/>
      <c r="I294"/>
      <c r="J294"/>
      <c r="K294"/>
      <c r="L294"/>
      <c r="M294"/>
      <c r="N294"/>
      <c r="O294" s="6"/>
      <c r="P294" s="6"/>
      <c r="Q294"/>
      <c r="R294"/>
      <c r="S294"/>
      <c r="T294"/>
      <c r="U294" s="6"/>
      <c r="V294" s="6"/>
    </row>
    <row r="295" spans="3:22" x14ac:dyDescent="0.3">
      <c r="C295" s="3"/>
      <c r="D295" s="3"/>
      <c r="E295" s="6"/>
      <c r="F295" s="6"/>
      <c r="G295"/>
      <c r="H295"/>
      <c r="I295"/>
      <c r="J295"/>
      <c r="K295"/>
      <c r="L295"/>
      <c r="M295"/>
      <c r="N295"/>
      <c r="O295" s="6"/>
      <c r="P295" s="6"/>
      <c r="Q295"/>
      <c r="R295"/>
      <c r="S295"/>
      <c r="T295"/>
      <c r="U295" s="6"/>
      <c r="V295" s="6"/>
    </row>
    <row r="296" spans="3:22" x14ac:dyDescent="0.3">
      <c r="C296" s="3"/>
      <c r="D296" s="3"/>
      <c r="E296" s="6"/>
      <c r="F296" s="6"/>
      <c r="G296"/>
      <c r="H296"/>
      <c r="I296"/>
      <c r="J296"/>
      <c r="K296"/>
      <c r="L296"/>
      <c r="M296"/>
      <c r="N296"/>
      <c r="O296" s="6"/>
      <c r="P296" s="6"/>
      <c r="Q296"/>
      <c r="R296"/>
      <c r="S296"/>
      <c r="T296"/>
      <c r="U296" s="6"/>
      <c r="V296" s="6"/>
    </row>
    <row r="297" spans="3:22" x14ac:dyDescent="0.3">
      <c r="C297" s="3"/>
      <c r="D297" s="3"/>
      <c r="E297" s="6"/>
      <c r="F297" s="6"/>
      <c r="G297"/>
      <c r="H297"/>
      <c r="I297"/>
      <c r="J297"/>
      <c r="K297"/>
      <c r="L297"/>
      <c r="M297"/>
      <c r="N297"/>
      <c r="O297" s="6"/>
      <c r="P297" s="6"/>
      <c r="Q297"/>
      <c r="R297"/>
      <c r="S297"/>
      <c r="T297"/>
      <c r="U297" s="6"/>
      <c r="V297" s="6"/>
    </row>
    <row r="298" spans="3:22" x14ac:dyDescent="0.3">
      <c r="C298" s="3"/>
      <c r="D298" s="3"/>
      <c r="E298" s="6"/>
      <c r="F298" s="6"/>
      <c r="G298"/>
      <c r="H298"/>
      <c r="I298"/>
      <c r="J298"/>
      <c r="K298"/>
      <c r="L298"/>
      <c r="M298"/>
      <c r="N298"/>
      <c r="O298" s="6"/>
      <c r="P298" s="6"/>
      <c r="Q298"/>
      <c r="R298"/>
      <c r="S298"/>
      <c r="T298"/>
      <c r="U298" s="6"/>
      <c r="V298" s="6"/>
    </row>
    <row r="299" spans="3:22" x14ac:dyDescent="0.3">
      <c r="C299" s="3"/>
      <c r="D299" s="3"/>
      <c r="E299" s="6"/>
      <c r="F299" s="6"/>
      <c r="G299"/>
      <c r="H299"/>
      <c r="I299"/>
      <c r="J299"/>
      <c r="K299"/>
      <c r="L299"/>
      <c r="M299"/>
      <c r="N299"/>
      <c r="O299" s="6"/>
      <c r="P299" s="6"/>
      <c r="Q299"/>
      <c r="R299"/>
      <c r="S299"/>
      <c r="T299"/>
      <c r="U299" s="6"/>
      <c r="V299" s="6"/>
    </row>
    <row r="300" spans="3:22" x14ac:dyDescent="0.3">
      <c r="C300" s="3"/>
      <c r="D300" s="3"/>
      <c r="E300" s="6"/>
      <c r="F300" s="6"/>
      <c r="G300"/>
      <c r="H300"/>
      <c r="I300"/>
      <c r="J300"/>
      <c r="K300"/>
      <c r="L300"/>
      <c r="M300"/>
      <c r="N300"/>
      <c r="O300" s="6"/>
      <c r="P300" s="6"/>
      <c r="Q300"/>
      <c r="R300"/>
      <c r="S300"/>
      <c r="T300"/>
      <c r="U300" s="6"/>
      <c r="V300" s="6"/>
    </row>
    <row r="301" spans="3:22" x14ac:dyDescent="0.3">
      <c r="C301" s="3"/>
      <c r="D301" s="3"/>
      <c r="E301" s="6"/>
      <c r="F301" s="6"/>
      <c r="G301"/>
      <c r="H301"/>
      <c r="I301"/>
      <c r="J301"/>
      <c r="K301"/>
      <c r="L301"/>
      <c r="M301"/>
      <c r="N301"/>
      <c r="O301" s="6"/>
      <c r="P301" s="6"/>
      <c r="Q301"/>
      <c r="R301"/>
      <c r="S301"/>
      <c r="T301"/>
      <c r="U301" s="6"/>
      <c r="V301" s="6"/>
    </row>
    <row r="302" spans="3:22" x14ac:dyDescent="0.3">
      <c r="C302" s="3"/>
      <c r="D302" s="3"/>
      <c r="E302" s="6"/>
      <c r="F302" s="6"/>
      <c r="G302"/>
      <c r="H302"/>
      <c r="I302"/>
      <c r="J302"/>
      <c r="K302"/>
      <c r="L302"/>
      <c r="M302"/>
      <c r="N302"/>
      <c r="O302" s="6"/>
      <c r="P302" s="6"/>
      <c r="Q302"/>
      <c r="R302"/>
      <c r="S302"/>
      <c r="T302"/>
      <c r="U302" s="6"/>
      <c r="V302" s="6"/>
    </row>
    <row r="303" spans="3:22" x14ac:dyDescent="0.3">
      <c r="C303" s="3"/>
      <c r="D303" s="3"/>
      <c r="E303" s="6"/>
      <c r="F303" s="6"/>
      <c r="G303"/>
      <c r="H303"/>
      <c r="I303"/>
      <c r="J303"/>
      <c r="K303"/>
      <c r="L303"/>
      <c r="M303"/>
      <c r="N303"/>
      <c r="O303" s="6"/>
      <c r="P303" s="6"/>
      <c r="Q303"/>
      <c r="R303"/>
      <c r="S303"/>
      <c r="T303"/>
      <c r="U303" s="6"/>
      <c r="V303" s="6"/>
    </row>
    <row r="304" spans="3:22" x14ac:dyDescent="0.3">
      <c r="C304" s="3"/>
      <c r="D304" s="3"/>
      <c r="E304" s="6"/>
      <c r="F304" s="6"/>
      <c r="G304"/>
      <c r="H304"/>
      <c r="I304"/>
      <c r="J304"/>
      <c r="K304"/>
      <c r="L304"/>
      <c r="M304"/>
      <c r="N304"/>
      <c r="O304" s="6"/>
      <c r="P304" s="6"/>
      <c r="Q304"/>
      <c r="R304"/>
      <c r="S304"/>
      <c r="T304"/>
      <c r="U304" s="6"/>
      <c r="V304" s="6"/>
    </row>
    <row r="305" spans="3:22" x14ac:dyDescent="0.3">
      <c r="C305" s="3"/>
      <c r="D305" s="3"/>
      <c r="E305" s="6"/>
      <c r="F305" s="6"/>
      <c r="G305"/>
      <c r="H305"/>
      <c r="I305"/>
      <c r="J305"/>
      <c r="K305"/>
      <c r="L305"/>
      <c r="M305"/>
      <c r="N305"/>
      <c r="O305" s="6"/>
      <c r="P305" s="6"/>
      <c r="Q305"/>
      <c r="R305"/>
      <c r="S305"/>
      <c r="T305"/>
      <c r="U305" s="6"/>
      <c r="V305" s="6"/>
    </row>
    <row r="306" spans="3:22" x14ac:dyDescent="0.3">
      <c r="C306" s="3"/>
      <c r="D306" s="3"/>
      <c r="E306" s="6"/>
      <c r="F306" s="6"/>
      <c r="G306"/>
      <c r="H306"/>
      <c r="I306"/>
      <c r="J306"/>
      <c r="K306"/>
      <c r="L306"/>
      <c r="M306"/>
      <c r="N306"/>
      <c r="O306" s="6"/>
      <c r="P306" s="6"/>
      <c r="Q306"/>
      <c r="R306"/>
      <c r="S306"/>
      <c r="T306"/>
      <c r="U306" s="6"/>
      <c r="V306" s="6"/>
    </row>
    <row r="307" spans="3:22" x14ac:dyDescent="0.3">
      <c r="C307" s="3"/>
      <c r="D307" s="3"/>
      <c r="E307" s="6"/>
      <c r="F307" s="6"/>
      <c r="G307"/>
      <c r="H307"/>
      <c r="I307"/>
      <c r="J307"/>
      <c r="K307"/>
      <c r="L307"/>
      <c r="M307"/>
      <c r="N307"/>
      <c r="O307" s="6"/>
      <c r="P307" s="6"/>
      <c r="Q307"/>
      <c r="R307"/>
      <c r="S307"/>
      <c r="T307"/>
      <c r="U307" s="6"/>
      <c r="V307" s="6"/>
    </row>
    <row r="308" spans="3:22" x14ac:dyDescent="0.3">
      <c r="C308" s="3"/>
      <c r="D308" s="3"/>
      <c r="E308" s="6"/>
      <c r="F308" s="6"/>
      <c r="G308"/>
      <c r="H308"/>
      <c r="I308"/>
      <c r="J308"/>
      <c r="K308"/>
      <c r="L308"/>
      <c r="M308"/>
      <c r="N308"/>
      <c r="O308" s="6"/>
      <c r="P308" s="6"/>
      <c r="Q308"/>
      <c r="R308"/>
      <c r="S308"/>
      <c r="T308"/>
      <c r="U308" s="6"/>
      <c r="V308" s="6"/>
    </row>
    <row r="309" spans="3:22" x14ac:dyDescent="0.3">
      <c r="C309" s="3"/>
      <c r="D309" s="3"/>
      <c r="E309" s="6"/>
      <c r="F309" s="6"/>
      <c r="G309"/>
      <c r="H309"/>
      <c r="I309"/>
      <c r="J309"/>
      <c r="K309"/>
      <c r="L309"/>
      <c r="M309"/>
      <c r="N309"/>
      <c r="O309" s="6"/>
      <c r="P309" s="6"/>
      <c r="Q309"/>
      <c r="R309"/>
      <c r="S309"/>
      <c r="T309"/>
      <c r="U309" s="6"/>
      <c r="V309" s="6"/>
    </row>
    <row r="310" spans="3:22" x14ac:dyDescent="0.3">
      <c r="C310" s="3"/>
      <c r="D310" s="3"/>
      <c r="E310" s="6"/>
      <c r="F310" s="6"/>
      <c r="G310"/>
      <c r="H310"/>
      <c r="I310"/>
      <c r="J310"/>
      <c r="K310"/>
      <c r="L310"/>
      <c r="M310"/>
      <c r="N310"/>
      <c r="O310" s="6"/>
      <c r="P310" s="6"/>
      <c r="Q310"/>
      <c r="R310"/>
      <c r="S310"/>
      <c r="T310"/>
      <c r="U310" s="6"/>
      <c r="V310" s="6"/>
    </row>
    <row r="311" spans="3:22" x14ac:dyDescent="0.3">
      <c r="C311" s="3"/>
      <c r="D311" s="3"/>
      <c r="E311" s="6"/>
      <c r="F311" s="6"/>
      <c r="G311"/>
      <c r="H311"/>
      <c r="I311"/>
      <c r="J311"/>
      <c r="K311"/>
      <c r="L311"/>
      <c r="M311"/>
      <c r="N311"/>
      <c r="O311" s="6"/>
      <c r="P311" s="6"/>
      <c r="Q311"/>
      <c r="R311"/>
      <c r="S311"/>
      <c r="T311"/>
      <c r="U311" s="6"/>
      <c r="V311" s="6"/>
    </row>
    <row r="312" spans="3:22" x14ac:dyDescent="0.3">
      <c r="C312" s="3"/>
      <c r="D312" s="3"/>
      <c r="E312" s="6"/>
      <c r="F312" s="6"/>
      <c r="G312"/>
      <c r="H312"/>
      <c r="I312"/>
      <c r="J312"/>
      <c r="K312"/>
      <c r="L312"/>
      <c r="M312"/>
      <c r="N312"/>
      <c r="O312" s="6"/>
      <c r="P312" s="6"/>
      <c r="Q312"/>
      <c r="R312"/>
      <c r="S312"/>
      <c r="T312"/>
      <c r="U312" s="6"/>
      <c r="V312" s="6"/>
    </row>
    <row r="313" spans="3:22" x14ac:dyDescent="0.3">
      <c r="C313" s="3"/>
      <c r="D313" s="3"/>
      <c r="E313" s="6"/>
      <c r="F313" s="6"/>
      <c r="G313"/>
      <c r="H313"/>
      <c r="I313"/>
      <c r="J313"/>
      <c r="K313"/>
      <c r="L313"/>
      <c r="M313"/>
      <c r="N313"/>
      <c r="O313" s="6"/>
      <c r="P313" s="6"/>
      <c r="Q313"/>
      <c r="R313"/>
      <c r="S313"/>
      <c r="T313"/>
      <c r="U313" s="6"/>
      <c r="V313" s="6"/>
    </row>
    <row r="314" spans="3:22" x14ac:dyDescent="0.3">
      <c r="C314" s="3"/>
      <c r="D314" s="3"/>
      <c r="E314" s="6"/>
      <c r="F314" s="6"/>
      <c r="G314"/>
      <c r="H314"/>
      <c r="I314"/>
      <c r="J314"/>
      <c r="K314"/>
      <c r="L314"/>
      <c r="M314"/>
      <c r="N314"/>
      <c r="O314" s="6"/>
      <c r="P314" s="6"/>
      <c r="Q314"/>
      <c r="R314"/>
      <c r="S314"/>
      <c r="T314"/>
      <c r="U314" s="6"/>
      <c r="V314" s="6"/>
    </row>
    <row r="315" spans="3:22" x14ac:dyDescent="0.3">
      <c r="C315" s="3"/>
      <c r="D315" s="3"/>
      <c r="E315" s="6"/>
      <c r="F315" s="6"/>
      <c r="G315"/>
      <c r="H315"/>
      <c r="I315"/>
      <c r="J315"/>
      <c r="K315"/>
      <c r="L315"/>
      <c r="M315"/>
      <c r="N315"/>
      <c r="O315" s="6"/>
      <c r="P315" s="6"/>
      <c r="Q315"/>
      <c r="R315"/>
      <c r="S315"/>
      <c r="T315"/>
      <c r="U315" s="6"/>
      <c r="V315" s="6"/>
    </row>
    <row r="316" spans="3:22" x14ac:dyDescent="0.3">
      <c r="C316" s="3"/>
      <c r="D316" s="3"/>
      <c r="E316" s="6"/>
      <c r="F316" s="6"/>
      <c r="G316"/>
      <c r="H316"/>
      <c r="I316"/>
      <c r="J316"/>
      <c r="K316"/>
      <c r="L316"/>
      <c r="M316"/>
      <c r="N316"/>
      <c r="O316" s="6"/>
      <c r="P316" s="6"/>
      <c r="Q316"/>
      <c r="R316"/>
      <c r="S316"/>
      <c r="T316"/>
      <c r="U316" s="6"/>
      <c r="V316" s="6"/>
    </row>
    <row r="317" spans="3:22" x14ac:dyDescent="0.3">
      <c r="C317" s="3"/>
      <c r="D317" s="3"/>
      <c r="E317" s="6"/>
      <c r="F317" s="6"/>
      <c r="G317"/>
      <c r="H317"/>
      <c r="I317"/>
      <c r="J317"/>
      <c r="K317"/>
      <c r="L317"/>
      <c r="M317"/>
      <c r="N317"/>
      <c r="O317" s="6"/>
      <c r="P317" s="6"/>
      <c r="Q317"/>
      <c r="R317"/>
      <c r="S317"/>
      <c r="T317"/>
      <c r="U317" s="6"/>
      <c r="V317" s="6"/>
    </row>
    <row r="318" spans="3:22" x14ac:dyDescent="0.3">
      <c r="C318" s="3"/>
      <c r="D318" s="3"/>
      <c r="E318" s="6"/>
      <c r="F318" s="6"/>
      <c r="G318"/>
      <c r="H318"/>
      <c r="I318"/>
      <c r="J318"/>
      <c r="K318"/>
      <c r="L318"/>
      <c r="M318"/>
      <c r="N318"/>
      <c r="O318" s="6"/>
      <c r="P318" s="6"/>
      <c r="Q318"/>
      <c r="R318"/>
      <c r="S318"/>
      <c r="T318"/>
      <c r="U318" s="6"/>
      <c r="V318" s="6"/>
    </row>
    <row r="319" spans="3:22" x14ac:dyDescent="0.3">
      <c r="C319" s="3"/>
      <c r="D319" s="3"/>
      <c r="E319" s="6"/>
      <c r="F319" s="6"/>
      <c r="G319"/>
      <c r="H319"/>
      <c r="I319"/>
      <c r="J319"/>
      <c r="K319"/>
      <c r="L319"/>
      <c r="M319"/>
      <c r="N319"/>
      <c r="O319" s="6"/>
      <c r="P319" s="6"/>
      <c r="Q319"/>
      <c r="R319"/>
      <c r="S319"/>
      <c r="T319"/>
      <c r="U319" s="6"/>
      <c r="V319" s="6"/>
    </row>
    <row r="320" spans="3:22" x14ac:dyDescent="0.3">
      <c r="C320" s="3"/>
      <c r="D320" s="3"/>
      <c r="E320" s="6"/>
      <c r="F320" s="6"/>
      <c r="G320"/>
      <c r="H320"/>
      <c r="I320"/>
      <c r="J320"/>
      <c r="K320"/>
      <c r="L320"/>
      <c r="M320"/>
      <c r="N320"/>
      <c r="O320" s="6"/>
      <c r="P320" s="6"/>
      <c r="Q320"/>
      <c r="R320"/>
      <c r="S320"/>
      <c r="T320"/>
      <c r="U320" s="6"/>
      <c r="V320" s="6"/>
    </row>
    <row r="321" spans="3:22" x14ac:dyDescent="0.3">
      <c r="C321" s="3"/>
      <c r="D321" s="3"/>
      <c r="E321" s="6"/>
      <c r="F321" s="6"/>
      <c r="G321"/>
      <c r="H321"/>
      <c r="I321"/>
      <c r="J321"/>
      <c r="K321"/>
      <c r="L321"/>
      <c r="M321"/>
      <c r="N321"/>
      <c r="O321" s="6"/>
      <c r="P321" s="6"/>
      <c r="Q321"/>
      <c r="R321"/>
      <c r="S321"/>
      <c r="T321"/>
      <c r="U321" s="6"/>
      <c r="V321" s="6"/>
    </row>
    <row r="322" spans="3:22" x14ac:dyDescent="0.3">
      <c r="C322" s="3"/>
      <c r="D322" s="3"/>
      <c r="E322" s="6"/>
      <c r="F322" s="6"/>
      <c r="G322"/>
      <c r="H322"/>
      <c r="I322"/>
      <c r="J322"/>
      <c r="K322"/>
      <c r="L322"/>
      <c r="M322"/>
      <c r="N322"/>
      <c r="O322" s="6"/>
      <c r="P322" s="6"/>
      <c r="Q322"/>
      <c r="R322"/>
      <c r="S322"/>
      <c r="T322"/>
      <c r="U322" s="6"/>
      <c r="V322" s="6"/>
    </row>
    <row r="323" spans="3:22" x14ac:dyDescent="0.3">
      <c r="C323" s="3"/>
      <c r="D323" s="3"/>
      <c r="E323" s="6"/>
      <c r="F323" s="6"/>
      <c r="G323"/>
      <c r="H323"/>
      <c r="I323"/>
      <c r="J323"/>
      <c r="K323"/>
      <c r="L323"/>
      <c r="M323"/>
      <c r="N323"/>
      <c r="O323" s="6"/>
      <c r="P323" s="6"/>
      <c r="Q323"/>
      <c r="R323"/>
      <c r="S323"/>
      <c r="T323"/>
      <c r="U323" s="6"/>
      <c r="V323" s="6"/>
    </row>
    <row r="324" spans="3:22" x14ac:dyDescent="0.3">
      <c r="C324" s="3"/>
      <c r="D324" s="3"/>
      <c r="E324" s="6"/>
      <c r="F324" s="6"/>
      <c r="G324"/>
      <c r="H324"/>
      <c r="I324"/>
      <c r="J324"/>
      <c r="K324"/>
      <c r="L324"/>
      <c r="M324"/>
      <c r="N324"/>
      <c r="O324" s="6"/>
      <c r="P324" s="6"/>
      <c r="Q324"/>
      <c r="R324"/>
      <c r="S324"/>
      <c r="T324"/>
      <c r="U324" s="6"/>
      <c r="V324" s="6"/>
    </row>
    <row r="325" spans="3:22" x14ac:dyDescent="0.3">
      <c r="C325" s="3"/>
      <c r="D325" s="3"/>
      <c r="E325" s="6"/>
      <c r="F325" s="6"/>
      <c r="G325"/>
      <c r="H325"/>
      <c r="I325"/>
      <c r="J325"/>
      <c r="K325"/>
      <c r="L325"/>
      <c r="M325"/>
      <c r="N325"/>
      <c r="O325" s="6"/>
      <c r="P325" s="6"/>
      <c r="Q325"/>
      <c r="R325"/>
      <c r="S325"/>
      <c r="T325"/>
      <c r="U325" s="6"/>
      <c r="V325" s="6"/>
    </row>
    <row r="326" spans="3:22" x14ac:dyDescent="0.3">
      <c r="C326" s="3"/>
      <c r="D326" s="3"/>
      <c r="E326" s="6"/>
      <c r="F326" s="6"/>
      <c r="G326"/>
      <c r="H326"/>
      <c r="I326"/>
      <c r="J326"/>
      <c r="K326"/>
      <c r="L326"/>
      <c r="M326"/>
      <c r="N326"/>
      <c r="O326" s="6"/>
      <c r="P326" s="6"/>
      <c r="Q326"/>
      <c r="R326"/>
      <c r="S326"/>
      <c r="T326"/>
      <c r="U326" s="6"/>
      <c r="V326" s="6"/>
    </row>
    <row r="327" spans="3:22" x14ac:dyDescent="0.3">
      <c r="C327" s="3"/>
      <c r="D327" s="3"/>
      <c r="E327" s="6"/>
      <c r="F327" s="6"/>
      <c r="G327"/>
      <c r="H327"/>
      <c r="I327"/>
      <c r="J327"/>
      <c r="K327"/>
      <c r="L327"/>
      <c r="M327"/>
      <c r="N327"/>
      <c r="O327" s="6"/>
      <c r="P327" s="6"/>
      <c r="Q327"/>
      <c r="R327"/>
      <c r="S327"/>
      <c r="T327"/>
      <c r="U327" s="6"/>
      <c r="V327" s="6"/>
    </row>
    <row r="328" spans="3:22" x14ac:dyDescent="0.3">
      <c r="C328" s="3"/>
      <c r="D328" s="3"/>
      <c r="E328" s="6"/>
      <c r="F328" s="6"/>
      <c r="G328"/>
      <c r="H328"/>
      <c r="I328"/>
      <c r="J328"/>
      <c r="K328"/>
      <c r="L328"/>
      <c r="M328"/>
      <c r="N328"/>
      <c r="O328" s="6"/>
      <c r="P328" s="6"/>
      <c r="Q328"/>
      <c r="R328"/>
      <c r="S328"/>
      <c r="T328"/>
      <c r="U328" s="6"/>
      <c r="V328" s="6"/>
    </row>
    <row r="329" spans="3:22" x14ac:dyDescent="0.3">
      <c r="C329" s="3"/>
      <c r="D329" s="3"/>
      <c r="E329" s="6"/>
      <c r="F329" s="6"/>
      <c r="G329"/>
      <c r="H329"/>
      <c r="I329"/>
      <c r="J329"/>
      <c r="K329"/>
      <c r="L329"/>
      <c r="M329"/>
      <c r="N329"/>
      <c r="O329" s="6"/>
      <c r="P329" s="6"/>
      <c r="Q329"/>
      <c r="R329"/>
      <c r="S329"/>
      <c r="T329"/>
      <c r="U329" s="6"/>
      <c r="V329" s="6"/>
    </row>
    <row r="330" spans="3:22" x14ac:dyDescent="0.3">
      <c r="C330" s="3"/>
      <c r="D330" s="3"/>
      <c r="E330" s="6"/>
      <c r="F330" s="6"/>
      <c r="G330"/>
      <c r="H330"/>
      <c r="I330"/>
      <c r="J330"/>
      <c r="K330"/>
      <c r="L330"/>
      <c r="M330"/>
      <c r="N330"/>
      <c r="O330" s="6"/>
      <c r="P330" s="6"/>
      <c r="Q330"/>
      <c r="R330"/>
      <c r="S330"/>
      <c r="T330"/>
      <c r="U330" s="6"/>
      <c r="V330" s="6"/>
    </row>
    <row r="331" spans="3:22" x14ac:dyDescent="0.3">
      <c r="C331" s="3"/>
      <c r="D331" s="3"/>
      <c r="E331" s="6"/>
      <c r="F331" s="6"/>
      <c r="G331"/>
      <c r="H331"/>
      <c r="I331"/>
      <c r="J331"/>
      <c r="K331"/>
      <c r="L331"/>
      <c r="M331"/>
      <c r="N331"/>
      <c r="O331" s="6"/>
      <c r="P331" s="6"/>
      <c r="Q331"/>
      <c r="R331"/>
      <c r="S331"/>
      <c r="T331"/>
      <c r="U331" s="6"/>
      <c r="V331" s="6"/>
    </row>
    <row r="332" spans="3:22" x14ac:dyDescent="0.3">
      <c r="C332" s="3"/>
      <c r="D332" s="3"/>
      <c r="E332" s="6"/>
      <c r="F332" s="6"/>
      <c r="G332"/>
      <c r="H332"/>
      <c r="I332"/>
      <c r="J332"/>
      <c r="K332"/>
      <c r="L332"/>
      <c r="M332"/>
      <c r="N332"/>
      <c r="O332" s="6"/>
      <c r="P332" s="6"/>
      <c r="Q332"/>
      <c r="R332"/>
      <c r="S332"/>
      <c r="T332"/>
      <c r="U332" s="6"/>
      <c r="V332" s="6"/>
    </row>
    <row r="333" spans="3:22" x14ac:dyDescent="0.3">
      <c r="C333" s="3"/>
      <c r="D333" s="3"/>
      <c r="E333" s="6"/>
      <c r="F333" s="6"/>
      <c r="G333"/>
      <c r="H333"/>
      <c r="I333"/>
      <c r="J333"/>
      <c r="K333"/>
      <c r="L333"/>
      <c r="M333"/>
      <c r="N333"/>
      <c r="O333" s="6"/>
      <c r="P333" s="6"/>
      <c r="Q333"/>
      <c r="R333"/>
      <c r="S333"/>
      <c r="T333"/>
      <c r="U333" s="6"/>
      <c r="V333" s="6"/>
    </row>
    <row r="334" spans="3:22" x14ac:dyDescent="0.3">
      <c r="C334" s="3"/>
      <c r="D334" s="3"/>
      <c r="E334" s="6"/>
      <c r="F334" s="6"/>
      <c r="G334"/>
      <c r="H334"/>
      <c r="I334"/>
      <c r="J334"/>
      <c r="K334"/>
      <c r="L334"/>
      <c r="M334"/>
      <c r="N334"/>
      <c r="O334" s="6"/>
      <c r="P334" s="6"/>
      <c r="Q334"/>
      <c r="R334"/>
      <c r="S334"/>
      <c r="T334"/>
      <c r="U334" s="6"/>
      <c r="V334" s="6"/>
    </row>
    <row r="335" spans="3:22" x14ac:dyDescent="0.3">
      <c r="C335" s="3"/>
      <c r="D335" s="3"/>
      <c r="E335" s="6"/>
      <c r="F335" s="6"/>
      <c r="G335"/>
      <c r="H335"/>
      <c r="I335"/>
      <c r="J335"/>
      <c r="K335"/>
      <c r="L335"/>
      <c r="M335"/>
      <c r="N335"/>
      <c r="O335" s="6"/>
      <c r="P335" s="6"/>
      <c r="Q335"/>
      <c r="R335"/>
      <c r="S335"/>
      <c r="T335"/>
      <c r="U335" s="6"/>
      <c r="V335" s="6"/>
    </row>
    <row r="336" spans="3:22" x14ac:dyDescent="0.3">
      <c r="C336" s="3"/>
      <c r="D336" s="3"/>
      <c r="E336" s="6"/>
      <c r="F336" s="6"/>
      <c r="G336"/>
      <c r="H336"/>
      <c r="I336"/>
      <c r="J336"/>
      <c r="K336"/>
      <c r="L336"/>
      <c r="M336"/>
      <c r="N336"/>
      <c r="O336" s="6"/>
      <c r="P336" s="6"/>
      <c r="Q336"/>
      <c r="R336"/>
      <c r="S336"/>
      <c r="T336"/>
      <c r="U336" s="6"/>
      <c r="V336" s="6"/>
    </row>
    <row r="337" spans="3:22" x14ac:dyDescent="0.3">
      <c r="C337" s="3"/>
      <c r="D337" s="3"/>
      <c r="E337" s="6"/>
      <c r="F337" s="6"/>
      <c r="G337"/>
      <c r="H337"/>
      <c r="I337"/>
      <c r="J337"/>
      <c r="K337"/>
      <c r="L337"/>
      <c r="M337"/>
      <c r="N337"/>
      <c r="O337" s="6"/>
      <c r="P337" s="6"/>
      <c r="Q337"/>
      <c r="R337"/>
      <c r="S337"/>
      <c r="T337"/>
      <c r="U337" s="6"/>
      <c r="V337" s="6"/>
    </row>
    <row r="338" spans="3:22" x14ac:dyDescent="0.3">
      <c r="C338" s="3"/>
      <c r="D338" s="3"/>
      <c r="E338" s="6"/>
      <c r="F338" s="6"/>
      <c r="G338"/>
      <c r="H338"/>
      <c r="I338"/>
      <c r="J338"/>
      <c r="K338"/>
      <c r="L338"/>
      <c r="M338"/>
      <c r="N338"/>
      <c r="O338" s="6"/>
      <c r="P338" s="6"/>
      <c r="Q338"/>
      <c r="R338"/>
      <c r="S338"/>
      <c r="T338"/>
      <c r="U338" s="6"/>
      <c r="V338" s="6"/>
    </row>
    <row r="339" spans="3:22" x14ac:dyDescent="0.3">
      <c r="C339" s="3"/>
      <c r="D339" s="3"/>
      <c r="E339" s="6"/>
      <c r="F339" s="6"/>
      <c r="G339"/>
      <c r="H339"/>
      <c r="I339"/>
      <c r="J339"/>
      <c r="K339"/>
      <c r="L339"/>
      <c r="M339"/>
      <c r="N339"/>
      <c r="O339" s="6"/>
      <c r="P339" s="6"/>
      <c r="Q339"/>
      <c r="R339"/>
      <c r="S339"/>
      <c r="T339"/>
      <c r="U339" s="6"/>
      <c r="V339" s="6"/>
    </row>
    <row r="340" spans="3:22" x14ac:dyDescent="0.3">
      <c r="C340" s="3"/>
      <c r="D340" s="3"/>
      <c r="E340" s="6"/>
      <c r="F340" s="6"/>
      <c r="G340"/>
      <c r="H340"/>
      <c r="I340"/>
      <c r="J340"/>
      <c r="K340"/>
      <c r="L340"/>
      <c r="M340"/>
      <c r="N340"/>
      <c r="O340" s="6"/>
      <c r="P340" s="6"/>
      <c r="Q340"/>
      <c r="R340"/>
      <c r="S340"/>
      <c r="T340"/>
      <c r="U340" s="6"/>
      <c r="V340" s="6"/>
    </row>
    <row r="341" spans="3:22" x14ac:dyDescent="0.3">
      <c r="C341" s="3"/>
      <c r="D341" s="3"/>
      <c r="E341" s="6"/>
      <c r="F341" s="6"/>
      <c r="G341"/>
      <c r="H341"/>
      <c r="I341"/>
      <c r="J341"/>
      <c r="K341"/>
      <c r="L341"/>
      <c r="M341"/>
      <c r="N341"/>
      <c r="O341" s="6"/>
      <c r="P341" s="6"/>
      <c r="Q341"/>
      <c r="R341"/>
      <c r="S341"/>
      <c r="T341"/>
      <c r="U341" s="6"/>
      <c r="V341" s="6"/>
    </row>
    <row r="342" spans="3:22" x14ac:dyDescent="0.3">
      <c r="C342" s="3"/>
      <c r="D342" s="3"/>
      <c r="E342" s="6"/>
      <c r="F342" s="6"/>
      <c r="G342"/>
      <c r="H342"/>
      <c r="I342"/>
      <c r="J342"/>
      <c r="K342"/>
      <c r="L342"/>
      <c r="M342"/>
      <c r="N342"/>
      <c r="O342" s="6"/>
      <c r="P342" s="6"/>
      <c r="Q342"/>
      <c r="R342"/>
      <c r="S342"/>
      <c r="T342"/>
      <c r="U342" s="6"/>
      <c r="V342" s="6"/>
    </row>
    <row r="343" spans="3:22" x14ac:dyDescent="0.3">
      <c r="C343" s="3"/>
      <c r="D343" s="3"/>
      <c r="E343" s="6"/>
      <c r="F343" s="6"/>
      <c r="G343"/>
      <c r="H343"/>
      <c r="I343"/>
      <c r="J343"/>
      <c r="K343"/>
      <c r="L343"/>
      <c r="M343"/>
      <c r="N343"/>
      <c r="O343" s="6"/>
      <c r="P343" s="6"/>
      <c r="Q343"/>
      <c r="R343"/>
      <c r="S343"/>
      <c r="T343"/>
      <c r="U343" s="6"/>
      <c r="V343" s="6"/>
    </row>
    <row r="344" spans="3:22" x14ac:dyDescent="0.3">
      <c r="C344" s="3"/>
      <c r="D344" s="3"/>
      <c r="E344" s="6"/>
      <c r="F344" s="6"/>
      <c r="G344"/>
      <c r="H344"/>
      <c r="I344"/>
      <c r="J344"/>
      <c r="K344"/>
      <c r="L344"/>
      <c r="M344"/>
      <c r="N344"/>
      <c r="O344" s="6"/>
      <c r="P344" s="6"/>
      <c r="Q344"/>
      <c r="R344"/>
      <c r="S344"/>
      <c r="T344"/>
      <c r="U344" s="6"/>
      <c r="V344" s="6"/>
    </row>
    <row r="345" spans="3:22" x14ac:dyDescent="0.3">
      <c r="C345" s="3"/>
      <c r="D345" s="3"/>
      <c r="E345" s="6"/>
      <c r="F345" s="6"/>
      <c r="G345"/>
      <c r="H345"/>
      <c r="I345"/>
      <c r="J345"/>
      <c r="K345"/>
      <c r="L345"/>
      <c r="M345"/>
      <c r="N345"/>
      <c r="O345" s="6"/>
      <c r="P345" s="6"/>
      <c r="Q345"/>
      <c r="R345"/>
      <c r="S345"/>
      <c r="T345"/>
      <c r="U345" s="6"/>
      <c r="V345" s="6"/>
    </row>
    <row r="346" spans="3:22" x14ac:dyDescent="0.3">
      <c r="C346" s="3"/>
      <c r="D346" s="3"/>
      <c r="E346" s="6"/>
      <c r="F346" s="6"/>
      <c r="G346"/>
      <c r="H346"/>
      <c r="I346"/>
      <c r="J346"/>
      <c r="K346"/>
      <c r="L346"/>
      <c r="M346"/>
      <c r="N346"/>
      <c r="O346" s="6"/>
      <c r="P346" s="6"/>
      <c r="Q346"/>
      <c r="R346"/>
      <c r="S346"/>
      <c r="T346"/>
      <c r="U346" s="6"/>
      <c r="V346" s="6"/>
    </row>
    <row r="347" spans="3:22" x14ac:dyDescent="0.3">
      <c r="C347" s="3"/>
      <c r="D347" s="3"/>
      <c r="E347" s="6"/>
      <c r="F347" s="6"/>
      <c r="G347"/>
      <c r="H347"/>
      <c r="I347"/>
      <c r="J347"/>
      <c r="K347"/>
      <c r="L347"/>
      <c r="M347"/>
      <c r="N347"/>
      <c r="O347" s="6"/>
      <c r="P347" s="6"/>
      <c r="Q347"/>
      <c r="R347"/>
      <c r="S347"/>
      <c r="T347"/>
      <c r="U347" s="6"/>
      <c r="V347" s="6"/>
    </row>
    <row r="348" spans="3:22" x14ac:dyDescent="0.3">
      <c r="C348" s="3"/>
      <c r="D348" s="3"/>
      <c r="E348" s="6"/>
      <c r="F348" s="6"/>
      <c r="G348"/>
      <c r="H348"/>
      <c r="I348"/>
      <c r="J348"/>
      <c r="K348"/>
      <c r="L348"/>
      <c r="M348"/>
      <c r="N348"/>
      <c r="O348" s="6"/>
      <c r="P348" s="6"/>
      <c r="Q348"/>
      <c r="R348"/>
      <c r="S348"/>
      <c r="T348"/>
      <c r="U348" s="6"/>
      <c r="V348" s="6"/>
    </row>
    <row r="349" spans="3:22" x14ac:dyDescent="0.3">
      <c r="C349" s="3"/>
      <c r="D349" s="3"/>
      <c r="E349" s="6"/>
      <c r="F349" s="6"/>
      <c r="G349"/>
      <c r="H349"/>
      <c r="I349"/>
      <c r="J349"/>
      <c r="K349"/>
      <c r="L349"/>
      <c r="M349"/>
      <c r="N349"/>
      <c r="O349" s="6"/>
      <c r="P349" s="6"/>
      <c r="Q349"/>
      <c r="R349"/>
      <c r="S349"/>
      <c r="T349"/>
      <c r="U349" s="6"/>
      <c r="V349" s="6"/>
    </row>
    <row r="350" spans="3:22" x14ac:dyDescent="0.3">
      <c r="C350" s="3"/>
      <c r="D350" s="3"/>
      <c r="E350" s="6"/>
      <c r="F350" s="6"/>
      <c r="G350"/>
      <c r="H350"/>
      <c r="I350"/>
      <c r="J350"/>
      <c r="K350"/>
      <c r="L350"/>
      <c r="M350"/>
      <c r="N350"/>
      <c r="O350" s="6"/>
      <c r="P350" s="6"/>
      <c r="Q350"/>
      <c r="R350"/>
      <c r="S350"/>
      <c r="T350"/>
      <c r="U350" s="6"/>
      <c r="V350" s="6"/>
    </row>
    <row r="351" spans="3:22" x14ac:dyDescent="0.3">
      <c r="C351" s="3"/>
      <c r="D351" s="3"/>
      <c r="E351" s="6"/>
      <c r="F351" s="6"/>
      <c r="G351"/>
      <c r="H351"/>
      <c r="I351"/>
      <c r="J351"/>
      <c r="K351"/>
      <c r="L351"/>
      <c r="M351"/>
      <c r="N351"/>
      <c r="O351" s="6"/>
      <c r="P351" s="6"/>
      <c r="Q351"/>
      <c r="R351"/>
      <c r="S351"/>
      <c r="T351"/>
      <c r="U351" s="6"/>
      <c r="V351" s="6"/>
    </row>
    <row r="352" spans="3:22" x14ac:dyDescent="0.3">
      <c r="C352" s="3"/>
      <c r="D352" s="3"/>
      <c r="E352" s="6"/>
      <c r="F352" s="6"/>
      <c r="G352"/>
      <c r="H352"/>
      <c r="I352"/>
      <c r="J352"/>
      <c r="K352"/>
      <c r="L352"/>
      <c r="M352"/>
      <c r="N352"/>
      <c r="O352" s="6"/>
      <c r="P352" s="6"/>
      <c r="Q352"/>
      <c r="R352"/>
      <c r="S352"/>
      <c r="T352"/>
      <c r="U352" s="6"/>
      <c r="V352" s="6"/>
    </row>
    <row r="353" spans="3:22" x14ac:dyDescent="0.3">
      <c r="C353" s="3"/>
      <c r="D353" s="3"/>
      <c r="E353" s="6"/>
      <c r="F353" s="6"/>
      <c r="G353"/>
      <c r="H353"/>
      <c r="I353"/>
      <c r="J353"/>
      <c r="K353"/>
      <c r="L353"/>
      <c r="M353"/>
      <c r="N353"/>
      <c r="O353" s="6"/>
      <c r="P353" s="6"/>
      <c r="Q353"/>
      <c r="R353"/>
      <c r="S353"/>
      <c r="T353"/>
      <c r="U353" s="6"/>
      <c r="V353" s="6"/>
    </row>
    <row r="354" spans="3:22" x14ac:dyDescent="0.3">
      <c r="C354" s="3"/>
      <c r="D354" s="3"/>
      <c r="E354" s="6"/>
      <c r="F354" s="6"/>
      <c r="G354"/>
      <c r="H354"/>
      <c r="I354"/>
      <c r="J354"/>
      <c r="K354"/>
      <c r="L354"/>
      <c r="M354"/>
      <c r="N354"/>
      <c r="O354" s="6"/>
      <c r="P354" s="6"/>
      <c r="Q354"/>
      <c r="R354"/>
      <c r="S354"/>
      <c r="T354"/>
      <c r="U354" s="6"/>
      <c r="V354" s="6"/>
    </row>
    <row r="355" spans="3:22" x14ac:dyDescent="0.3">
      <c r="C355" s="3"/>
      <c r="D355" s="3"/>
      <c r="E355" s="6"/>
      <c r="F355" s="6"/>
      <c r="G355"/>
      <c r="H355"/>
      <c r="I355"/>
      <c r="J355"/>
      <c r="K355"/>
      <c r="L355"/>
      <c r="M355"/>
      <c r="N355"/>
      <c r="O355" s="6"/>
      <c r="P355" s="6"/>
      <c r="Q355"/>
      <c r="R355"/>
      <c r="S355"/>
      <c r="T355"/>
      <c r="U355" s="6"/>
      <c r="V355" s="6"/>
    </row>
    <row r="356" spans="3:22" x14ac:dyDescent="0.3">
      <c r="C356" s="3"/>
      <c r="D356" s="3"/>
      <c r="E356" s="6"/>
      <c r="F356" s="6"/>
      <c r="G356"/>
      <c r="H356"/>
      <c r="I356"/>
      <c r="J356"/>
      <c r="K356"/>
      <c r="L356"/>
      <c r="M356"/>
      <c r="N356"/>
      <c r="O356" s="6"/>
      <c r="P356" s="6"/>
      <c r="Q356"/>
      <c r="R356"/>
      <c r="S356"/>
      <c r="T356"/>
      <c r="U356" s="6"/>
      <c r="V356" s="6"/>
    </row>
    <row r="357" spans="3:22" x14ac:dyDescent="0.3">
      <c r="C357" s="3"/>
      <c r="D357" s="3"/>
      <c r="E357" s="6"/>
      <c r="F357" s="6"/>
      <c r="G357"/>
      <c r="H357"/>
      <c r="I357"/>
      <c r="J357"/>
      <c r="K357"/>
      <c r="L357"/>
      <c r="M357"/>
      <c r="N357"/>
      <c r="O357" s="6"/>
      <c r="P357" s="6"/>
      <c r="Q357"/>
      <c r="R357"/>
      <c r="S357"/>
      <c r="T357"/>
      <c r="U357" s="6"/>
      <c r="V357" s="6"/>
    </row>
    <row r="358" spans="3:22" x14ac:dyDescent="0.3">
      <c r="C358" s="3"/>
      <c r="D358" s="3"/>
      <c r="E358" s="6"/>
      <c r="F358" s="6"/>
      <c r="G358"/>
      <c r="H358"/>
      <c r="I358"/>
      <c r="J358"/>
      <c r="K358"/>
      <c r="L358"/>
      <c r="M358"/>
      <c r="N358"/>
      <c r="O358" s="6"/>
      <c r="P358" s="6"/>
      <c r="Q358"/>
      <c r="R358"/>
      <c r="S358"/>
      <c r="T358"/>
      <c r="U358" s="6"/>
      <c r="V358" s="6"/>
    </row>
    <row r="359" spans="3:22" x14ac:dyDescent="0.3">
      <c r="C359" s="3"/>
      <c r="D359" s="3"/>
      <c r="E359" s="6"/>
      <c r="F359" s="6"/>
      <c r="G359"/>
      <c r="H359"/>
      <c r="I359"/>
      <c r="J359"/>
      <c r="K359"/>
      <c r="L359"/>
      <c r="M359"/>
      <c r="N359"/>
      <c r="O359" s="6"/>
      <c r="P359" s="6"/>
      <c r="Q359"/>
      <c r="R359"/>
      <c r="S359"/>
      <c r="T359"/>
      <c r="U359" s="6"/>
      <c r="V359" s="6"/>
    </row>
    <row r="360" spans="3:22" x14ac:dyDescent="0.3">
      <c r="C360" s="3"/>
      <c r="D360" s="3"/>
      <c r="E360" s="6"/>
      <c r="F360" s="6"/>
      <c r="G360"/>
      <c r="H360"/>
      <c r="I360"/>
      <c r="J360"/>
      <c r="K360"/>
      <c r="L360"/>
      <c r="M360"/>
      <c r="N360"/>
      <c r="O360" s="6"/>
      <c r="P360" s="6"/>
      <c r="Q360"/>
      <c r="R360"/>
      <c r="S360"/>
      <c r="T360"/>
      <c r="U360" s="6"/>
      <c r="V360" s="6"/>
    </row>
    <row r="361" spans="3:22" x14ac:dyDescent="0.3">
      <c r="C361" s="3"/>
      <c r="D361" s="3"/>
      <c r="E361" s="6"/>
      <c r="F361" s="6"/>
      <c r="G361"/>
      <c r="H361"/>
      <c r="I361"/>
      <c r="J361"/>
      <c r="K361"/>
      <c r="L361"/>
      <c r="M361"/>
      <c r="N361"/>
      <c r="O361" s="6"/>
      <c r="P361" s="6"/>
      <c r="Q361"/>
      <c r="R361"/>
      <c r="S361"/>
      <c r="T361"/>
      <c r="U361" s="6"/>
      <c r="V361" s="6"/>
    </row>
    <row r="362" spans="3:22" x14ac:dyDescent="0.3">
      <c r="C362" s="3"/>
      <c r="D362" s="3"/>
      <c r="E362" s="6"/>
      <c r="F362" s="6"/>
      <c r="G362"/>
      <c r="H362"/>
      <c r="I362"/>
      <c r="J362"/>
      <c r="K362"/>
      <c r="L362"/>
      <c r="M362"/>
      <c r="N362"/>
      <c r="O362" s="6"/>
      <c r="P362" s="6"/>
      <c r="Q362"/>
      <c r="R362"/>
      <c r="S362"/>
      <c r="T362"/>
      <c r="U362" s="6"/>
      <c r="V362" s="6"/>
    </row>
    <row r="363" spans="3:22" x14ac:dyDescent="0.3">
      <c r="C363" s="3"/>
      <c r="D363" s="3"/>
      <c r="E363" s="6"/>
      <c r="F363" s="6"/>
      <c r="G363"/>
      <c r="H363"/>
      <c r="I363"/>
      <c r="J363"/>
      <c r="K363"/>
      <c r="L363"/>
      <c r="M363"/>
      <c r="N363"/>
      <c r="O363" s="6"/>
      <c r="P363" s="6"/>
      <c r="Q363"/>
      <c r="R363"/>
      <c r="S363"/>
      <c r="T363"/>
      <c r="U363" s="6"/>
      <c r="V363" s="6"/>
    </row>
    <row r="364" spans="3:22" x14ac:dyDescent="0.3">
      <c r="C364" s="3"/>
      <c r="D364" s="3"/>
      <c r="E364" s="6"/>
      <c r="F364" s="6"/>
      <c r="G364"/>
      <c r="H364"/>
      <c r="I364"/>
      <c r="J364"/>
      <c r="K364"/>
      <c r="L364"/>
      <c r="M364"/>
      <c r="N364"/>
      <c r="O364" s="6"/>
      <c r="P364" s="6"/>
      <c r="Q364"/>
      <c r="R364"/>
      <c r="S364"/>
      <c r="T364"/>
      <c r="U364" s="6"/>
      <c r="V364" s="6"/>
    </row>
    <row r="365" spans="3:22" x14ac:dyDescent="0.3">
      <c r="C365" s="3"/>
      <c r="D365" s="3"/>
      <c r="E365" s="6"/>
      <c r="F365" s="6"/>
      <c r="G365"/>
      <c r="H365"/>
      <c r="I365"/>
      <c r="J365"/>
      <c r="K365"/>
      <c r="L365"/>
      <c r="M365"/>
      <c r="N365"/>
      <c r="O365" s="6"/>
      <c r="P365" s="6"/>
      <c r="Q365"/>
      <c r="R365"/>
      <c r="S365"/>
      <c r="T365"/>
      <c r="U365" s="6"/>
      <c r="V365" s="6"/>
    </row>
    <row r="366" spans="3:22" x14ac:dyDescent="0.3">
      <c r="C366" s="3"/>
      <c r="D366" s="3"/>
      <c r="E366" s="6"/>
      <c r="F366" s="6"/>
      <c r="G366"/>
      <c r="H366"/>
      <c r="I366"/>
      <c r="J366"/>
      <c r="K366"/>
      <c r="L366"/>
      <c r="M366"/>
      <c r="N366"/>
      <c r="O366" s="6"/>
      <c r="P366" s="6"/>
      <c r="Q366"/>
      <c r="R366"/>
      <c r="S366"/>
      <c r="T366"/>
      <c r="U366" s="6"/>
      <c r="V366" s="6"/>
    </row>
    <row r="367" spans="3:22" x14ac:dyDescent="0.3">
      <c r="C367" s="3"/>
      <c r="D367" s="3"/>
      <c r="E367" s="6"/>
      <c r="F367" s="6"/>
      <c r="G367"/>
      <c r="H367"/>
      <c r="I367"/>
      <c r="J367"/>
      <c r="K367"/>
      <c r="L367"/>
      <c r="M367"/>
      <c r="N367"/>
      <c r="O367" s="6"/>
      <c r="P367" s="6"/>
      <c r="Q367"/>
      <c r="R367"/>
      <c r="S367"/>
      <c r="T367"/>
      <c r="U367" s="6"/>
      <c r="V367" s="6"/>
    </row>
    <row r="368" spans="3:22" x14ac:dyDescent="0.3">
      <c r="C368" s="3"/>
      <c r="D368" s="3"/>
      <c r="E368" s="6"/>
      <c r="F368" s="6"/>
      <c r="G368"/>
      <c r="H368"/>
      <c r="I368"/>
      <c r="J368"/>
      <c r="K368"/>
      <c r="L368"/>
      <c r="M368"/>
      <c r="N368"/>
      <c r="O368" s="6"/>
      <c r="P368" s="6"/>
      <c r="Q368"/>
      <c r="R368"/>
      <c r="S368"/>
      <c r="T368"/>
      <c r="U368" s="6"/>
      <c r="V368" s="6"/>
    </row>
    <row r="369" spans="3:22" x14ac:dyDescent="0.3">
      <c r="C369" s="3"/>
      <c r="D369" s="3"/>
      <c r="E369" s="6"/>
      <c r="F369" s="6"/>
      <c r="G369"/>
      <c r="H369"/>
      <c r="I369"/>
      <c r="J369"/>
      <c r="K369"/>
      <c r="L369"/>
      <c r="M369"/>
      <c r="N369"/>
      <c r="O369" s="6"/>
      <c r="P369" s="6"/>
      <c r="Q369"/>
      <c r="R369"/>
      <c r="S369"/>
      <c r="T369"/>
      <c r="U369" s="6"/>
      <c r="V369" s="6"/>
    </row>
    <row r="370" spans="3:22" x14ac:dyDescent="0.3">
      <c r="C370" s="3"/>
      <c r="D370" s="3"/>
      <c r="E370" s="6"/>
      <c r="F370" s="6"/>
      <c r="G370"/>
      <c r="H370"/>
      <c r="I370"/>
      <c r="J370"/>
      <c r="K370"/>
      <c r="L370"/>
      <c r="M370"/>
      <c r="N370"/>
      <c r="O370" s="6"/>
      <c r="P370" s="6"/>
      <c r="Q370"/>
      <c r="R370"/>
      <c r="S370"/>
      <c r="T370"/>
      <c r="U370" s="6"/>
      <c r="V370" s="6"/>
    </row>
    <row r="371" spans="3:22" x14ac:dyDescent="0.3">
      <c r="C371" s="3"/>
      <c r="D371" s="3"/>
      <c r="E371" s="6"/>
      <c r="F371" s="6"/>
      <c r="G371"/>
      <c r="H371"/>
      <c r="I371"/>
      <c r="J371"/>
      <c r="K371"/>
      <c r="L371"/>
      <c r="M371"/>
      <c r="N371"/>
      <c r="O371" s="6"/>
      <c r="P371" s="6"/>
      <c r="Q371"/>
      <c r="R371"/>
      <c r="S371"/>
      <c r="T371"/>
      <c r="U371" s="6"/>
      <c r="V371" s="6"/>
    </row>
    <row r="372" spans="3:22" x14ac:dyDescent="0.3">
      <c r="C372" s="3"/>
      <c r="D372" s="3"/>
      <c r="E372" s="6"/>
      <c r="F372" s="6"/>
      <c r="G372"/>
      <c r="H372"/>
      <c r="I372"/>
      <c r="J372"/>
      <c r="K372"/>
      <c r="L372"/>
      <c r="M372"/>
      <c r="N372"/>
      <c r="O372" s="6"/>
      <c r="P372" s="6"/>
      <c r="Q372"/>
      <c r="R372"/>
      <c r="S372"/>
      <c r="T372"/>
      <c r="U372" s="6"/>
      <c r="V372" s="6"/>
    </row>
    <row r="373" spans="3:22" x14ac:dyDescent="0.3">
      <c r="C373" s="3"/>
      <c r="D373" s="3"/>
      <c r="E373" s="6"/>
      <c r="F373" s="6"/>
      <c r="G373"/>
      <c r="H373"/>
      <c r="I373"/>
      <c r="J373"/>
      <c r="K373"/>
      <c r="L373"/>
      <c r="M373"/>
      <c r="N373"/>
      <c r="O373" s="6"/>
      <c r="P373" s="6"/>
      <c r="Q373"/>
      <c r="R373"/>
      <c r="S373"/>
      <c r="T373"/>
      <c r="U373" s="6"/>
      <c r="V373" s="6"/>
    </row>
    <row r="374" spans="3:22" x14ac:dyDescent="0.3">
      <c r="C374" s="3"/>
      <c r="D374" s="3"/>
      <c r="E374" s="6"/>
      <c r="F374" s="6"/>
      <c r="G374"/>
      <c r="H374"/>
      <c r="I374"/>
      <c r="J374"/>
      <c r="K374"/>
      <c r="L374"/>
      <c r="M374"/>
      <c r="N374"/>
      <c r="O374" s="6"/>
      <c r="P374" s="6"/>
      <c r="Q374"/>
      <c r="R374"/>
      <c r="S374"/>
      <c r="T374"/>
      <c r="U374" s="6"/>
      <c r="V374" s="6"/>
    </row>
    <row r="375" spans="3:22" x14ac:dyDescent="0.3">
      <c r="C375" s="3"/>
      <c r="D375" s="3"/>
      <c r="E375" s="6"/>
      <c r="F375" s="6"/>
      <c r="G375"/>
      <c r="H375"/>
      <c r="I375"/>
      <c r="J375"/>
      <c r="K375"/>
      <c r="L375"/>
      <c r="M375"/>
      <c r="N375"/>
      <c r="O375" s="6"/>
      <c r="P375" s="6"/>
      <c r="Q375"/>
      <c r="R375"/>
      <c r="S375"/>
      <c r="T375"/>
      <c r="U375" s="6"/>
      <c r="V375" s="6"/>
    </row>
    <row r="376" spans="3:22" x14ac:dyDescent="0.3">
      <c r="C376" s="3"/>
      <c r="D376" s="3"/>
      <c r="E376" s="6"/>
      <c r="F376" s="6"/>
      <c r="G376"/>
      <c r="H376"/>
      <c r="I376"/>
      <c r="J376"/>
      <c r="K376"/>
      <c r="L376"/>
      <c r="M376"/>
      <c r="N376"/>
      <c r="O376" s="6"/>
      <c r="P376" s="6"/>
      <c r="Q376"/>
      <c r="R376"/>
      <c r="S376"/>
      <c r="T376"/>
      <c r="U376" s="6"/>
      <c r="V376" s="6"/>
    </row>
    <row r="377" spans="3:22" x14ac:dyDescent="0.3">
      <c r="C377" s="3"/>
      <c r="D377" s="3"/>
      <c r="E377" s="6"/>
      <c r="F377" s="6"/>
      <c r="G377"/>
      <c r="H377"/>
      <c r="I377"/>
      <c r="J377"/>
      <c r="K377"/>
      <c r="L377"/>
      <c r="M377"/>
      <c r="N377"/>
      <c r="O377" s="6"/>
      <c r="P377" s="6"/>
      <c r="Q377"/>
      <c r="R377"/>
      <c r="S377"/>
      <c r="T377"/>
      <c r="U377" s="6"/>
      <c r="V377" s="6"/>
    </row>
    <row r="378" spans="3:22" x14ac:dyDescent="0.3">
      <c r="C378" s="3"/>
      <c r="D378" s="3"/>
      <c r="E378" s="6"/>
      <c r="F378" s="6"/>
      <c r="G378"/>
      <c r="H378"/>
      <c r="I378"/>
      <c r="J378"/>
      <c r="K378"/>
      <c r="L378"/>
      <c r="M378"/>
      <c r="N378"/>
      <c r="O378" s="6"/>
      <c r="P378" s="6"/>
      <c r="Q378"/>
      <c r="R378"/>
      <c r="S378"/>
      <c r="T378"/>
      <c r="U378" s="6"/>
      <c r="V378" s="6"/>
    </row>
    <row r="379" spans="3:22" x14ac:dyDescent="0.3">
      <c r="C379" s="3"/>
      <c r="D379" s="3"/>
      <c r="E379" s="6"/>
      <c r="F379" s="6"/>
      <c r="G379"/>
      <c r="H379"/>
      <c r="I379"/>
      <c r="J379"/>
      <c r="K379"/>
      <c r="L379"/>
      <c r="M379"/>
      <c r="N379"/>
      <c r="O379" s="6"/>
      <c r="P379" s="6"/>
      <c r="Q379"/>
      <c r="R379"/>
      <c r="S379"/>
      <c r="T379"/>
      <c r="U379" s="6"/>
      <c r="V379" s="6"/>
    </row>
    <row r="380" spans="3:22" x14ac:dyDescent="0.3">
      <c r="C380" s="3"/>
      <c r="D380" s="3"/>
      <c r="E380" s="6"/>
      <c r="F380" s="6"/>
      <c r="G380"/>
      <c r="H380"/>
      <c r="I380"/>
      <c r="J380"/>
      <c r="K380"/>
      <c r="L380"/>
      <c r="M380"/>
      <c r="N380"/>
      <c r="O380" s="6"/>
      <c r="P380" s="6"/>
      <c r="Q380"/>
      <c r="R380"/>
      <c r="S380"/>
      <c r="T380"/>
      <c r="U380" s="6"/>
      <c r="V380" s="6"/>
    </row>
    <row r="381" spans="3:22" x14ac:dyDescent="0.3">
      <c r="C381" s="3"/>
      <c r="D381" s="3"/>
      <c r="E381" s="6"/>
      <c r="F381" s="6"/>
      <c r="G381"/>
      <c r="H381"/>
      <c r="I381"/>
      <c r="J381"/>
      <c r="K381"/>
      <c r="L381"/>
      <c r="M381"/>
      <c r="N381"/>
      <c r="O381" s="6"/>
      <c r="P381" s="6"/>
      <c r="Q381"/>
      <c r="R381"/>
      <c r="S381"/>
      <c r="T381"/>
      <c r="U381" s="6"/>
      <c r="V381" s="6"/>
    </row>
    <row r="382" spans="3:22" x14ac:dyDescent="0.3">
      <c r="C382" s="3"/>
      <c r="D382" s="3"/>
      <c r="E382" s="6"/>
      <c r="F382" s="6"/>
      <c r="G382"/>
      <c r="H382"/>
      <c r="I382"/>
      <c r="J382"/>
      <c r="K382"/>
      <c r="L382"/>
      <c r="M382"/>
      <c r="N382"/>
      <c r="O382" s="6"/>
      <c r="P382" s="6"/>
      <c r="Q382"/>
      <c r="R382"/>
      <c r="S382"/>
      <c r="T382"/>
      <c r="U382" s="6"/>
      <c r="V382" s="6"/>
    </row>
    <row r="383" spans="3:22" x14ac:dyDescent="0.3">
      <c r="C383" s="3"/>
      <c r="D383" s="3"/>
      <c r="E383" s="6"/>
      <c r="F383" s="6"/>
      <c r="G383"/>
      <c r="H383"/>
      <c r="I383"/>
      <c r="J383"/>
      <c r="K383"/>
      <c r="L383"/>
      <c r="M383"/>
      <c r="N383"/>
      <c r="O383" s="6"/>
      <c r="P383" s="6"/>
      <c r="Q383"/>
      <c r="R383"/>
      <c r="S383"/>
      <c r="T383"/>
      <c r="U383" s="6"/>
      <c r="V383" s="6"/>
    </row>
    <row r="384" spans="3:22" x14ac:dyDescent="0.3">
      <c r="C384" s="3"/>
      <c r="D384" s="3"/>
      <c r="E384" s="6"/>
      <c r="F384" s="6"/>
      <c r="G384"/>
      <c r="H384"/>
      <c r="I384"/>
      <c r="J384"/>
      <c r="K384"/>
      <c r="L384"/>
      <c r="M384"/>
      <c r="N384"/>
      <c r="O384" s="6"/>
      <c r="P384" s="6"/>
      <c r="Q384"/>
      <c r="R384"/>
      <c r="S384"/>
      <c r="T384"/>
      <c r="U384" s="6"/>
      <c r="V384" s="6"/>
    </row>
    <row r="385" spans="3:22" x14ac:dyDescent="0.3">
      <c r="C385" s="3"/>
      <c r="D385" s="3"/>
      <c r="E385" s="6"/>
      <c r="F385" s="6"/>
      <c r="G385"/>
      <c r="H385"/>
      <c r="I385"/>
      <c r="J385"/>
      <c r="K385"/>
      <c r="L385"/>
      <c r="M385"/>
      <c r="N385"/>
      <c r="O385" s="6"/>
      <c r="P385" s="6"/>
      <c r="Q385"/>
      <c r="R385"/>
      <c r="S385"/>
      <c r="T385"/>
      <c r="U385" s="6"/>
      <c r="V385" s="6"/>
    </row>
    <row r="386" spans="3:22" x14ac:dyDescent="0.3">
      <c r="C386" s="3"/>
      <c r="D386" s="3"/>
      <c r="E386" s="6"/>
      <c r="F386" s="6"/>
      <c r="G386"/>
      <c r="H386"/>
      <c r="I386"/>
      <c r="J386"/>
      <c r="K386"/>
      <c r="L386"/>
      <c r="M386"/>
      <c r="N386"/>
      <c r="O386" s="6"/>
      <c r="P386" s="6"/>
      <c r="Q386"/>
      <c r="R386"/>
      <c r="S386"/>
      <c r="T386"/>
      <c r="U386" s="6"/>
      <c r="V386" s="6"/>
    </row>
    <row r="387" spans="3:22" x14ac:dyDescent="0.3">
      <c r="C387" s="3"/>
      <c r="D387" s="3"/>
      <c r="E387" s="6"/>
      <c r="F387" s="6"/>
      <c r="G387"/>
      <c r="H387"/>
      <c r="I387"/>
      <c r="J387"/>
      <c r="K387"/>
      <c r="L387"/>
      <c r="M387"/>
      <c r="N387"/>
      <c r="O387" s="6"/>
      <c r="P387" s="6"/>
      <c r="Q387"/>
      <c r="R387"/>
      <c r="S387"/>
      <c r="T387"/>
      <c r="U387" s="6"/>
      <c r="V387" s="6"/>
    </row>
    <row r="388" spans="3:22" x14ac:dyDescent="0.3">
      <c r="C388" s="3"/>
      <c r="D388" s="3"/>
      <c r="E388" s="6"/>
      <c r="F388" s="6"/>
      <c r="G388"/>
      <c r="H388"/>
      <c r="I388"/>
      <c r="J388"/>
      <c r="K388"/>
      <c r="L388"/>
      <c r="M388"/>
      <c r="N388"/>
      <c r="O388" s="6"/>
      <c r="P388" s="6"/>
      <c r="Q388"/>
      <c r="R388"/>
      <c r="S388"/>
      <c r="T388"/>
      <c r="U388" s="6"/>
      <c r="V388" s="6"/>
    </row>
    <row r="389" spans="3:22" x14ac:dyDescent="0.3">
      <c r="C389" s="3"/>
      <c r="D389" s="3"/>
      <c r="E389" s="6"/>
      <c r="F389" s="6"/>
      <c r="G389"/>
      <c r="H389"/>
      <c r="I389"/>
      <c r="J389"/>
      <c r="K389"/>
      <c r="L389"/>
      <c r="M389"/>
      <c r="N389"/>
      <c r="O389" s="6"/>
      <c r="P389" s="6"/>
      <c r="Q389"/>
      <c r="R389"/>
      <c r="S389"/>
      <c r="T389"/>
      <c r="U389" s="6"/>
      <c r="V389" s="6"/>
    </row>
    <row r="390" spans="3:22" x14ac:dyDescent="0.3">
      <c r="C390" s="3"/>
      <c r="D390" s="3"/>
      <c r="E390" s="6"/>
      <c r="F390" s="6"/>
      <c r="G390"/>
      <c r="H390"/>
      <c r="I390"/>
      <c r="J390"/>
      <c r="K390"/>
      <c r="L390"/>
      <c r="M390"/>
      <c r="N390"/>
      <c r="O390" s="6"/>
      <c r="P390" s="6"/>
      <c r="Q390"/>
      <c r="R390"/>
      <c r="S390"/>
      <c r="T390"/>
      <c r="U390" s="6"/>
      <c r="V390" s="6"/>
    </row>
    <row r="391" spans="3:22" x14ac:dyDescent="0.3">
      <c r="C391" s="3"/>
      <c r="D391" s="3"/>
      <c r="E391" s="6"/>
      <c r="F391" s="6"/>
      <c r="G391"/>
      <c r="H391"/>
      <c r="I391"/>
      <c r="J391"/>
      <c r="K391"/>
      <c r="L391"/>
      <c r="M391"/>
      <c r="N391"/>
      <c r="O391" s="6"/>
      <c r="P391" s="6"/>
      <c r="Q391"/>
      <c r="R391"/>
      <c r="S391"/>
      <c r="T391"/>
      <c r="U391" s="6"/>
      <c r="V391" s="6"/>
    </row>
    <row r="392" spans="3:22" x14ac:dyDescent="0.3">
      <c r="C392" s="3"/>
      <c r="D392" s="3"/>
      <c r="E392" s="6"/>
      <c r="F392" s="6"/>
      <c r="G392"/>
      <c r="H392"/>
      <c r="I392"/>
      <c r="J392"/>
      <c r="K392"/>
      <c r="L392"/>
      <c r="M392"/>
      <c r="N392"/>
      <c r="O392" s="6"/>
      <c r="P392" s="6"/>
      <c r="Q392"/>
      <c r="R392"/>
      <c r="S392"/>
      <c r="T392"/>
      <c r="U392" s="6"/>
      <c r="V392" s="6"/>
    </row>
    <row r="393" spans="3:22" x14ac:dyDescent="0.3">
      <c r="C393" s="3"/>
      <c r="D393" s="3"/>
      <c r="E393" s="6"/>
      <c r="F393" s="6"/>
      <c r="G393"/>
      <c r="H393"/>
      <c r="I393"/>
      <c r="J393"/>
      <c r="K393"/>
      <c r="L393"/>
      <c r="M393"/>
      <c r="N393"/>
      <c r="O393" s="6"/>
      <c r="P393" s="6"/>
      <c r="Q393"/>
      <c r="R393"/>
      <c r="S393"/>
      <c r="T393"/>
      <c r="U393" s="6"/>
      <c r="V393" s="6"/>
    </row>
    <row r="394" spans="3:22" x14ac:dyDescent="0.3">
      <c r="C394" s="3"/>
      <c r="D394" s="3"/>
      <c r="E394" s="6"/>
      <c r="F394" s="6"/>
      <c r="G394"/>
      <c r="H394"/>
      <c r="I394"/>
      <c r="J394"/>
      <c r="K394"/>
      <c r="L394"/>
      <c r="M394"/>
      <c r="N394"/>
      <c r="O394" s="6"/>
      <c r="P394" s="6"/>
      <c r="Q394"/>
      <c r="R394"/>
      <c r="S394"/>
      <c r="T394"/>
      <c r="U394" s="6"/>
      <c r="V394" s="6"/>
    </row>
    <row r="395" spans="3:22" x14ac:dyDescent="0.3">
      <c r="C395" s="3"/>
      <c r="D395" s="3"/>
      <c r="E395" s="6"/>
      <c r="F395" s="6"/>
      <c r="G395"/>
      <c r="H395"/>
      <c r="I395"/>
      <c r="J395"/>
      <c r="K395"/>
      <c r="L395"/>
      <c r="M395"/>
      <c r="N395"/>
      <c r="O395" s="6"/>
      <c r="P395" s="6"/>
      <c r="Q395"/>
      <c r="R395"/>
      <c r="S395"/>
      <c r="T395"/>
      <c r="U395" s="6"/>
      <c r="V395" s="6"/>
    </row>
    <row r="396" spans="3:22" x14ac:dyDescent="0.3">
      <c r="C396" s="3"/>
      <c r="D396" s="3"/>
      <c r="E396" s="6"/>
      <c r="F396" s="6"/>
      <c r="G396"/>
      <c r="H396"/>
      <c r="I396"/>
      <c r="J396"/>
      <c r="K396"/>
      <c r="L396"/>
      <c r="M396"/>
      <c r="N396"/>
      <c r="O396" s="6"/>
      <c r="P396" s="6"/>
      <c r="Q396"/>
      <c r="R396"/>
      <c r="S396"/>
      <c r="T396"/>
      <c r="U396" s="6"/>
      <c r="V396" s="6"/>
    </row>
    <row r="397" spans="3:22" x14ac:dyDescent="0.3">
      <c r="C397" s="3"/>
      <c r="D397" s="3"/>
      <c r="E397" s="6"/>
      <c r="F397" s="6"/>
      <c r="G397"/>
      <c r="H397"/>
      <c r="I397"/>
      <c r="J397"/>
      <c r="K397"/>
      <c r="L397"/>
      <c r="M397"/>
      <c r="N397"/>
      <c r="O397" s="6"/>
      <c r="P397" s="6"/>
      <c r="Q397"/>
      <c r="R397"/>
      <c r="S397"/>
      <c r="T397"/>
      <c r="U397" s="6"/>
      <c r="V397" s="6"/>
    </row>
    <row r="398" spans="3:22" x14ac:dyDescent="0.3">
      <c r="C398" s="3"/>
      <c r="D398" s="3"/>
      <c r="E398" s="6"/>
      <c r="F398" s="6"/>
      <c r="G398"/>
      <c r="H398"/>
      <c r="I398"/>
      <c r="J398"/>
      <c r="K398"/>
      <c r="L398"/>
      <c r="M398"/>
      <c r="N398"/>
      <c r="O398" s="6"/>
      <c r="P398" s="6"/>
      <c r="Q398"/>
      <c r="R398"/>
      <c r="S398"/>
      <c r="T398"/>
      <c r="U398" s="6"/>
      <c r="V398" s="6"/>
    </row>
    <row r="399" spans="3:22" x14ac:dyDescent="0.3">
      <c r="C399" s="3"/>
      <c r="D399" s="3"/>
      <c r="E399" s="6"/>
      <c r="F399" s="6"/>
      <c r="G399"/>
      <c r="H399"/>
      <c r="I399"/>
      <c r="J399"/>
      <c r="K399"/>
      <c r="L399"/>
      <c r="M399"/>
      <c r="N399"/>
      <c r="O399" s="6"/>
      <c r="P399" s="6"/>
      <c r="Q399"/>
      <c r="R399"/>
      <c r="S399"/>
      <c r="T399"/>
      <c r="U399" s="6"/>
      <c r="V399" s="6"/>
    </row>
    <row r="400" spans="3:22" x14ac:dyDescent="0.3">
      <c r="C400" s="3"/>
      <c r="D400" s="3"/>
      <c r="E400" s="6"/>
      <c r="F400" s="6"/>
      <c r="G400"/>
      <c r="H400"/>
      <c r="I400"/>
      <c r="J400"/>
      <c r="K400"/>
      <c r="L400"/>
      <c r="M400"/>
      <c r="N400"/>
      <c r="O400" s="6"/>
      <c r="P400" s="6"/>
      <c r="Q400"/>
      <c r="R400"/>
      <c r="S400"/>
      <c r="T400"/>
      <c r="U400" s="6"/>
      <c r="V400" s="6"/>
    </row>
    <row r="401" spans="3:22" x14ac:dyDescent="0.3">
      <c r="C401" s="3"/>
      <c r="D401" s="3"/>
      <c r="E401" s="6"/>
      <c r="F401" s="6"/>
      <c r="G401"/>
      <c r="H401"/>
      <c r="I401"/>
      <c r="J401"/>
      <c r="K401"/>
      <c r="L401"/>
      <c r="M401"/>
      <c r="N401"/>
      <c r="O401" s="6"/>
      <c r="P401" s="6"/>
      <c r="Q401"/>
      <c r="R401"/>
      <c r="S401"/>
      <c r="T401"/>
      <c r="U401" s="6"/>
      <c r="V401" s="6"/>
    </row>
    <row r="402" spans="3:22" x14ac:dyDescent="0.3">
      <c r="C402" s="3"/>
      <c r="D402" s="3"/>
      <c r="E402" s="6"/>
      <c r="F402" s="6"/>
      <c r="G402"/>
      <c r="H402"/>
      <c r="I402"/>
      <c r="J402"/>
      <c r="K402"/>
      <c r="L402"/>
      <c r="M402"/>
      <c r="N402"/>
      <c r="O402" s="6"/>
      <c r="P402" s="6"/>
      <c r="Q402"/>
      <c r="R402"/>
      <c r="S402"/>
      <c r="T402"/>
      <c r="U402" s="6"/>
      <c r="V402" s="6"/>
    </row>
    <row r="403" spans="3:22" x14ac:dyDescent="0.3">
      <c r="C403" s="3"/>
      <c r="D403" s="3"/>
      <c r="E403" s="6"/>
      <c r="F403" s="6"/>
      <c r="G403"/>
      <c r="H403"/>
      <c r="I403"/>
      <c r="J403"/>
      <c r="K403"/>
      <c r="L403"/>
      <c r="M403"/>
      <c r="N403"/>
      <c r="O403" s="6"/>
      <c r="P403" s="6"/>
      <c r="Q403"/>
      <c r="R403"/>
      <c r="S403"/>
      <c r="T403"/>
      <c r="U403" s="6"/>
      <c r="V403" s="6"/>
    </row>
    <row r="404" spans="3:22" x14ac:dyDescent="0.3">
      <c r="C404" s="3"/>
      <c r="D404" s="3"/>
      <c r="E404" s="6"/>
      <c r="F404" s="6"/>
      <c r="G404"/>
      <c r="H404"/>
      <c r="I404"/>
      <c r="J404"/>
      <c r="K404"/>
      <c r="L404"/>
      <c r="M404"/>
      <c r="N404"/>
      <c r="O404" s="6"/>
      <c r="P404" s="6"/>
      <c r="Q404"/>
      <c r="R404"/>
      <c r="S404"/>
      <c r="T404"/>
      <c r="U404" s="6"/>
      <c r="V404" s="6"/>
    </row>
    <row r="405" spans="3:22" x14ac:dyDescent="0.3">
      <c r="C405" s="3"/>
      <c r="D405" s="3"/>
      <c r="E405" s="6"/>
      <c r="F405" s="6"/>
      <c r="G405"/>
      <c r="H405"/>
      <c r="I405"/>
      <c r="J405"/>
      <c r="K405"/>
      <c r="L405"/>
      <c r="M405"/>
      <c r="N405"/>
      <c r="O405" s="6"/>
      <c r="P405" s="6"/>
      <c r="Q405"/>
      <c r="R405"/>
      <c r="S405"/>
      <c r="T405"/>
      <c r="U405" s="6"/>
      <c r="V405" s="6"/>
    </row>
    <row r="406" spans="3:22" x14ac:dyDescent="0.3">
      <c r="C406" s="3"/>
      <c r="D406" s="3"/>
      <c r="E406" s="6"/>
      <c r="F406" s="6"/>
      <c r="G406"/>
      <c r="H406"/>
      <c r="I406"/>
      <c r="J406"/>
      <c r="K406"/>
      <c r="L406"/>
      <c r="M406"/>
      <c r="N406"/>
      <c r="O406" s="6"/>
      <c r="P406" s="6"/>
      <c r="Q406"/>
      <c r="R406"/>
      <c r="S406"/>
      <c r="T406"/>
      <c r="U406" s="6"/>
      <c r="V406" s="6"/>
    </row>
    <row r="407" spans="3:22" x14ac:dyDescent="0.3">
      <c r="C407" s="3"/>
      <c r="D407" s="3"/>
      <c r="E407" s="6"/>
      <c r="F407" s="6"/>
      <c r="G407"/>
      <c r="H407"/>
      <c r="I407"/>
      <c r="J407"/>
      <c r="K407"/>
      <c r="L407"/>
      <c r="M407"/>
      <c r="N407"/>
      <c r="O407" s="6"/>
      <c r="P407" s="6"/>
      <c r="Q407"/>
      <c r="R407"/>
      <c r="S407"/>
      <c r="T407"/>
      <c r="U407" s="6"/>
      <c r="V407" s="6"/>
    </row>
    <row r="408" spans="3:22" x14ac:dyDescent="0.3">
      <c r="C408" s="3"/>
      <c r="D408" s="3"/>
      <c r="E408" s="6"/>
      <c r="F408" s="6"/>
      <c r="G408"/>
      <c r="H408"/>
      <c r="I408"/>
      <c r="J408"/>
      <c r="K408"/>
      <c r="L408"/>
      <c r="M408"/>
      <c r="N408"/>
      <c r="O408" s="6"/>
      <c r="P408" s="6"/>
      <c r="Q408"/>
      <c r="R408"/>
      <c r="S408"/>
      <c r="T408"/>
      <c r="U408" s="6"/>
      <c r="V408" s="6"/>
    </row>
    <row r="409" spans="3:22" x14ac:dyDescent="0.3">
      <c r="C409" s="3"/>
      <c r="D409" s="3"/>
      <c r="E409" s="6"/>
      <c r="F409" s="6"/>
      <c r="G409"/>
      <c r="H409"/>
      <c r="I409"/>
      <c r="J409"/>
      <c r="K409"/>
      <c r="L409"/>
      <c r="M409"/>
      <c r="N409"/>
      <c r="O409" s="6"/>
      <c r="P409" s="6"/>
      <c r="Q409"/>
      <c r="R409"/>
      <c r="S409"/>
      <c r="T409"/>
      <c r="U409" s="6"/>
      <c r="V409" s="6"/>
    </row>
    <row r="410" spans="3:22" x14ac:dyDescent="0.3">
      <c r="C410" s="3"/>
      <c r="D410" s="3"/>
      <c r="E410" s="6"/>
      <c r="F410" s="6"/>
      <c r="G410"/>
      <c r="H410"/>
      <c r="I410"/>
      <c r="J410"/>
      <c r="K410"/>
      <c r="L410"/>
      <c r="M410"/>
      <c r="N410"/>
      <c r="O410" s="6"/>
      <c r="P410" s="6"/>
      <c r="Q410"/>
      <c r="R410"/>
      <c r="S410"/>
      <c r="T410"/>
      <c r="U410" s="6"/>
      <c r="V410" s="6"/>
    </row>
    <row r="411" spans="3:22" x14ac:dyDescent="0.3">
      <c r="C411" s="3"/>
      <c r="D411" s="3"/>
      <c r="E411" s="6"/>
      <c r="F411" s="6"/>
      <c r="G411"/>
      <c r="H411"/>
      <c r="I411"/>
      <c r="J411"/>
      <c r="K411"/>
      <c r="L411"/>
      <c r="M411"/>
      <c r="N411"/>
      <c r="O411" s="6"/>
      <c r="P411" s="6"/>
      <c r="Q411"/>
      <c r="R411"/>
      <c r="S411"/>
      <c r="T411"/>
      <c r="U411" s="6"/>
      <c r="V411" s="6"/>
    </row>
    <row r="412" spans="3:22" x14ac:dyDescent="0.3">
      <c r="C412" s="3"/>
      <c r="D412" s="3"/>
      <c r="E412" s="6"/>
      <c r="F412" s="6"/>
      <c r="G412"/>
      <c r="H412"/>
      <c r="I412"/>
      <c r="J412"/>
      <c r="K412"/>
      <c r="L412"/>
      <c r="M412"/>
      <c r="N412"/>
      <c r="O412" s="6"/>
      <c r="P412" s="6"/>
      <c r="Q412"/>
      <c r="R412"/>
      <c r="S412"/>
      <c r="T412"/>
      <c r="U412" s="6"/>
      <c r="V412" s="6"/>
    </row>
    <row r="413" spans="3:22" x14ac:dyDescent="0.3">
      <c r="C413" s="3"/>
      <c r="D413" s="3"/>
      <c r="E413" s="6"/>
      <c r="F413" s="6"/>
      <c r="G413"/>
      <c r="H413"/>
      <c r="I413"/>
      <c r="J413"/>
      <c r="K413"/>
      <c r="L413"/>
      <c r="M413"/>
      <c r="N413"/>
      <c r="O413" s="6"/>
      <c r="P413" s="6"/>
      <c r="Q413"/>
      <c r="R413"/>
      <c r="S413"/>
      <c r="T413"/>
      <c r="U413" s="6"/>
      <c r="V413" s="6"/>
    </row>
    <row r="414" spans="3:22" x14ac:dyDescent="0.3">
      <c r="C414" s="3"/>
      <c r="D414" s="3"/>
      <c r="E414" s="6"/>
      <c r="F414" s="6"/>
      <c r="G414"/>
      <c r="H414"/>
      <c r="I414"/>
      <c r="J414"/>
      <c r="K414"/>
      <c r="L414"/>
      <c r="M414"/>
      <c r="N414"/>
      <c r="O414" s="6"/>
      <c r="P414" s="6"/>
      <c r="Q414"/>
      <c r="R414"/>
      <c r="S414"/>
      <c r="T414"/>
      <c r="U414" s="6"/>
      <c r="V414" s="6"/>
    </row>
    <row r="415" spans="3:22" x14ac:dyDescent="0.3">
      <c r="C415" s="3"/>
      <c r="D415" s="3"/>
      <c r="E415" s="6"/>
      <c r="F415" s="6"/>
      <c r="G415"/>
      <c r="H415"/>
      <c r="I415"/>
      <c r="J415"/>
      <c r="K415"/>
      <c r="L415"/>
      <c r="M415"/>
      <c r="N415"/>
      <c r="O415" s="6"/>
      <c r="P415" s="6"/>
      <c r="Q415"/>
      <c r="R415"/>
      <c r="S415"/>
      <c r="T415"/>
      <c r="U415" s="6"/>
      <c r="V415" s="6"/>
    </row>
    <row r="416" spans="3:22" x14ac:dyDescent="0.3">
      <c r="C416" s="3"/>
      <c r="D416" s="3"/>
      <c r="E416" s="6"/>
      <c r="F416" s="6"/>
      <c r="G416"/>
      <c r="H416"/>
      <c r="I416"/>
      <c r="J416"/>
      <c r="K416"/>
      <c r="L416"/>
      <c r="M416"/>
      <c r="N416"/>
      <c r="O416" s="6"/>
      <c r="P416" s="6"/>
      <c r="Q416"/>
      <c r="R416"/>
      <c r="S416"/>
      <c r="T416"/>
      <c r="U416" s="6"/>
      <c r="V416" s="6"/>
    </row>
    <row r="417" spans="3:22" x14ac:dyDescent="0.3">
      <c r="C417" s="3"/>
      <c r="D417" s="3"/>
      <c r="E417" s="6"/>
      <c r="F417" s="6"/>
      <c r="G417"/>
      <c r="H417"/>
      <c r="I417"/>
      <c r="J417"/>
      <c r="K417"/>
      <c r="L417"/>
      <c r="M417"/>
      <c r="N417"/>
      <c r="O417" s="6"/>
      <c r="P417" s="6"/>
      <c r="Q417"/>
      <c r="R417"/>
      <c r="S417"/>
      <c r="T417"/>
      <c r="U417" s="6"/>
      <c r="V417" s="6"/>
    </row>
    <row r="418" spans="3:22" x14ac:dyDescent="0.3">
      <c r="C418" s="3"/>
      <c r="D418" s="3"/>
      <c r="E418" s="6"/>
      <c r="F418" s="6"/>
      <c r="G418"/>
      <c r="H418"/>
      <c r="I418"/>
      <c r="J418"/>
      <c r="K418"/>
      <c r="L418"/>
      <c r="M418"/>
      <c r="N418"/>
      <c r="O418" s="6"/>
      <c r="P418" s="6"/>
      <c r="Q418"/>
      <c r="R418"/>
      <c r="S418"/>
      <c r="T418"/>
      <c r="U418" s="6"/>
      <c r="V418" s="6"/>
    </row>
    <row r="419" spans="3:22" x14ac:dyDescent="0.3">
      <c r="C419" s="3"/>
      <c r="D419" s="3"/>
      <c r="E419" s="6"/>
      <c r="F419" s="6"/>
      <c r="G419"/>
      <c r="H419"/>
      <c r="I419"/>
      <c r="J419"/>
      <c r="K419"/>
      <c r="L419"/>
      <c r="M419"/>
      <c r="N419"/>
      <c r="O419" s="6"/>
      <c r="P419" s="6"/>
      <c r="Q419"/>
      <c r="R419"/>
      <c r="S419"/>
      <c r="T419"/>
      <c r="U419" s="6"/>
      <c r="V419" s="6"/>
    </row>
    <row r="420" spans="3:22" x14ac:dyDescent="0.3">
      <c r="C420" s="3"/>
      <c r="D420" s="3"/>
      <c r="E420" s="6"/>
      <c r="F420" s="6"/>
      <c r="G420"/>
      <c r="H420"/>
      <c r="I420"/>
      <c r="J420"/>
      <c r="K420"/>
      <c r="L420"/>
      <c r="M420"/>
      <c r="N420"/>
      <c r="O420" s="6"/>
      <c r="P420" s="6"/>
      <c r="Q420"/>
      <c r="R420"/>
      <c r="S420"/>
      <c r="T420"/>
      <c r="U420" s="6"/>
      <c r="V420" s="6"/>
    </row>
    <row r="421" spans="3:22" x14ac:dyDescent="0.3">
      <c r="C421" s="3"/>
      <c r="D421" s="3"/>
      <c r="E421" s="6"/>
      <c r="F421" s="6"/>
      <c r="G421"/>
      <c r="H421"/>
      <c r="I421"/>
      <c r="J421"/>
      <c r="K421"/>
      <c r="L421"/>
      <c r="M421"/>
      <c r="N421"/>
      <c r="O421" s="6"/>
      <c r="P421" s="6"/>
      <c r="Q421"/>
      <c r="R421"/>
      <c r="S421"/>
      <c r="T421"/>
      <c r="U421" s="6"/>
      <c r="V421" s="6"/>
    </row>
    <row r="422" spans="3:22" x14ac:dyDescent="0.3">
      <c r="C422" s="3"/>
      <c r="D422" s="3"/>
      <c r="E422" s="6"/>
      <c r="F422" s="6"/>
      <c r="G422"/>
      <c r="H422"/>
      <c r="I422"/>
      <c r="J422"/>
      <c r="K422"/>
      <c r="L422"/>
      <c r="M422"/>
      <c r="N422"/>
      <c r="O422" s="6"/>
      <c r="P422" s="6"/>
      <c r="Q422"/>
      <c r="R422"/>
      <c r="S422"/>
      <c r="T422"/>
      <c r="U422" s="6"/>
      <c r="V422" s="6"/>
    </row>
    <row r="423" spans="3:22" x14ac:dyDescent="0.3">
      <c r="C423" s="3"/>
      <c r="D423" s="3"/>
      <c r="E423" s="6"/>
      <c r="F423" s="6"/>
      <c r="G423"/>
      <c r="H423"/>
      <c r="I423"/>
      <c r="J423"/>
      <c r="K423"/>
      <c r="L423"/>
      <c r="M423"/>
      <c r="N423"/>
      <c r="O423" s="6"/>
      <c r="P423" s="6"/>
      <c r="Q423"/>
      <c r="R423"/>
      <c r="S423"/>
      <c r="T423"/>
      <c r="U423" s="6"/>
      <c r="V423" s="6"/>
    </row>
    <row r="424" spans="3:22" x14ac:dyDescent="0.3">
      <c r="C424" s="3"/>
      <c r="D424" s="3"/>
      <c r="E424" s="6"/>
      <c r="F424" s="6"/>
      <c r="G424"/>
      <c r="H424"/>
      <c r="I424"/>
      <c r="J424"/>
      <c r="K424"/>
      <c r="L424"/>
      <c r="M424"/>
      <c r="N424"/>
      <c r="O424" s="6"/>
      <c r="P424" s="6"/>
      <c r="Q424"/>
      <c r="R424"/>
      <c r="S424"/>
      <c r="T424"/>
      <c r="U424" s="6"/>
      <c r="V424" s="6"/>
    </row>
    <row r="425" spans="3:22" x14ac:dyDescent="0.3">
      <c r="C425" s="3"/>
      <c r="D425" s="3"/>
      <c r="E425" s="6"/>
      <c r="F425" s="6"/>
      <c r="G425"/>
      <c r="H425"/>
      <c r="I425"/>
      <c r="J425"/>
      <c r="K425"/>
      <c r="L425"/>
      <c r="M425"/>
      <c r="N425"/>
      <c r="O425" s="6"/>
      <c r="P425" s="6"/>
      <c r="Q425"/>
      <c r="R425"/>
      <c r="S425"/>
      <c r="T425"/>
      <c r="U425" s="6"/>
      <c r="V425" s="6"/>
    </row>
    <row r="426" spans="3:22" x14ac:dyDescent="0.3">
      <c r="C426" s="3"/>
      <c r="D426" s="3"/>
      <c r="E426" s="6"/>
      <c r="F426" s="6"/>
      <c r="G426"/>
      <c r="H426"/>
      <c r="I426"/>
      <c r="J426"/>
      <c r="K426"/>
      <c r="L426"/>
      <c r="M426"/>
      <c r="N426"/>
      <c r="O426" s="6"/>
      <c r="P426" s="6"/>
      <c r="Q426"/>
      <c r="R426"/>
      <c r="S426"/>
      <c r="T426"/>
      <c r="U426" s="6"/>
      <c r="V426" s="6"/>
    </row>
    <row r="427" spans="3:22" x14ac:dyDescent="0.3">
      <c r="C427" s="3"/>
      <c r="D427" s="3"/>
      <c r="E427" s="6"/>
      <c r="F427" s="6"/>
      <c r="G427"/>
      <c r="H427"/>
      <c r="I427"/>
      <c r="J427"/>
      <c r="K427"/>
      <c r="L427"/>
      <c r="M427"/>
      <c r="N427"/>
      <c r="O427" s="6"/>
      <c r="P427" s="6"/>
      <c r="Q427"/>
      <c r="R427"/>
      <c r="S427"/>
      <c r="T427"/>
      <c r="U427" s="6"/>
      <c r="V427" s="6"/>
    </row>
    <row r="428" spans="3:22" x14ac:dyDescent="0.3">
      <c r="C428" s="3"/>
      <c r="D428" s="3"/>
      <c r="E428" s="6"/>
      <c r="F428" s="6"/>
      <c r="G428"/>
      <c r="H428"/>
      <c r="I428"/>
      <c r="J428"/>
      <c r="K428"/>
      <c r="L428"/>
      <c r="M428"/>
      <c r="N428"/>
      <c r="O428" s="6"/>
      <c r="P428" s="6"/>
      <c r="Q428"/>
      <c r="R428"/>
      <c r="S428"/>
      <c r="T428"/>
      <c r="U428" s="6"/>
      <c r="V428" s="6"/>
    </row>
    <row r="429" spans="3:22" x14ac:dyDescent="0.3">
      <c r="C429" s="3"/>
      <c r="D429" s="3"/>
      <c r="E429" s="6"/>
      <c r="F429" s="6"/>
      <c r="G429"/>
      <c r="H429"/>
      <c r="I429"/>
      <c r="J429"/>
      <c r="K429"/>
      <c r="L429"/>
      <c r="M429"/>
      <c r="N429"/>
      <c r="O429" s="6"/>
      <c r="P429" s="6"/>
      <c r="Q429"/>
      <c r="R429"/>
      <c r="S429"/>
      <c r="T429"/>
      <c r="U429" s="6"/>
      <c r="V429" s="6"/>
    </row>
    <row r="430" spans="3:22" x14ac:dyDescent="0.3">
      <c r="C430" s="3"/>
      <c r="D430" s="3"/>
      <c r="E430" s="6"/>
      <c r="F430" s="6"/>
      <c r="G430"/>
      <c r="H430"/>
      <c r="I430"/>
      <c r="J430"/>
      <c r="K430"/>
      <c r="L430"/>
      <c r="M430"/>
      <c r="N430"/>
      <c r="O430" s="6"/>
      <c r="P430" s="6"/>
      <c r="Q430"/>
      <c r="R430"/>
      <c r="S430"/>
      <c r="T430"/>
      <c r="U430" s="6"/>
      <c r="V430" s="6"/>
    </row>
    <row r="431" spans="3:22" x14ac:dyDescent="0.3">
      <c r="C431" s="3"/>
      <c r="D431" s="3"/>
      <c r="E431" s="6"/>
      <c r="F431" s="6"/>
      <c r="G431"/>
      <c r="H431"/>
      <c r="I431"/>
      <c r="J431"/>
      <c r="K431"/>
      <c r="L431"/>
      <c r="M431"/>
      <c r="N431"/>
      <c r="O431" s="6"/>
      <c r="P431" s="6"/>
      <c r="Q431"/>
      <c r="R431"/>
      <c r="S431"/>
      <c r="T431"/>
      <c r="U431" s="6"/>
      <c r="V431" s="6"/>
    </row>
    <row r="432" spans="3:22" x14ac:dyDescent="0.3">
      <c r="C432" s="3"/>
      <c r="D432" s="3"/>
      <c r="E432" s="6"/>
      <c r="F432" s="6"/>
      <c r="G432"/>
      <c r="H432"/>
      <c r="I432"/>
      <c r="J432"/>
      <c r="K432"/>
      <c r="L432"/>
      <c r="M432"/>
      <c r="N432"/>
      <c r="O432" s="6"/>
      <c r="P432" s="6"/>
      <c r="Q432"/>
      <c r="R432"/>
      <c r="S432"/>
      <c r="T432"/>
      <c r="U432" s="6"/>
      <c r="V432" s="6"/>
    </row>
    <row r="433" spans="3:22" x14ac:dyDescent="0.3">
      <c r="C433" s="3"/>
      <c r="D433" s="3"/>
      <c r="E433" s="6"/>
      <c r="F433" s="6"/>
      <c r="G433"/>
      <c r="H433"/>
      <c r="I433"/>
      <c r="J433"/>
      <c r="K433"/>
      <c r="L433"/>
      <c r="M433"/>
      <c r="N433"/>
      <c r="O433" s="6"/>
      <c r="P433" s="6"/>
      <c r="Q433"/>
      <c r="R433"/>
      <c r="S433"/>
      <c r="T433"/>
      <c r="U433" s="6"/>
      <c r="V433" s="6"/>
    </row>
    <row r="434" spans="3:22" x14ac:dyDescent="0.3">
      <c r="C434" s="3"/>
      <c r="D434" s="3"/>
      <c r="E434" s="6"/>
      <c r="F434" s="6"/>
      <c r="G434"/>
      <c r="H434"/>
      <c r="I434"/>
      <c r="J434"/>
      <c r="K434"/>
      <c r="L434"/>
      <c r="M434"/>
      <c r="N434"/>
      <c r="O434" s="6"/>
      <c r="P434" s="6"/>
      <c r="Q434"/>
      <c r="R434"/>
      <c r="S434"/>
      <c r="T434"/>
      <c r="U434" s="6"/>
      <c r="V434" s="6"/>
    </row>
    <row r="435" spans="3:22" x14ac:dyDescent="0.3">
      <c r="C435" s="3"/>
      <c r="D435" s="3"/>
      <c r="E435" s="6"/>
      <c r="F435" s="6"/>
      <c r="G435"/>
      <c r="H435"/>
      <c r="I435"/>
      <c r="J435"/>
      <c r="K435"/>
      <c r="L435"/>
      <c r="M435"/>
      <c r="N435"/>
      <c r="O435" s="6"/>
      <c r="P435" s="6"/>
      <c r="Q435"/>
      <c r="R435"/>
      <c r="S435"/>
      <c r="T435"/>
      <c r="U435" s="6"/>
      <c r="V435" s="6"/>
    </row>
    <row r="436" spans="3:22" x14ac:dyDescent="0.3">
      <c r="C436" s="3"/>
      <c r="D436" s="3"/>
      <c r="E436" s="6"/>
      <c r="F436" s="6"/>
      <c r="G436"/>
      <c r="H436"/>
      <c r="I436"/>
      <c r="J436"/>
      <c r="K436"/>
      <c r="L436"/>
      <c r="M436"/>
      <c r="N436"/>
      <c r="O436" s="6"/>
      <c r="P436" s="6"/>
      <c r="Q436"/>
      <c r="R436"/>
      <c r="S436"/>
      <c r="T436"/>
      <c r="U436" s="6"/>
      <c r="V436" s="6"/>
    </row>
    <row r="437" spans="3:22" x14ac:dyDescent="0.3">
      <c r="C437" s="3"/>
      <c r="D437" s="3"/>
      <c r="E437" s="6"/>
      <c r="F437" s="6"/>
      <c r="G437"/>
      <c r="H437"/>
      <c r="I437"/>
      <c r="J437"/>
      <c r="K437"/>
      <c r="L437"/>
      <c r="M437"/>
      <c r="N437"/>
      <c r="O437" s="6"/>
      <c r="P437" s="6"/>
      <c r="Q437"/>
      <c r="R437"/>
      <c r="S437"/>
      <c r="T437"/>
      <c r="U437" s="6"/>
      <c r="V437" s="6"/>
    </row>
    <row r="438" spans="3:22" x14ac:dyDescent="0.3">
      <c r="C438" s="3"/>
      <c r="D438" s="3"/>
      <c r="E438" s="6"/>
      <c r="F438" s="6"/>
      <c r="G438"/>
      <c r="H438"/>
      <c r="I438"/>
      <c r="J438"/>
      <c r="K438"/>
      <c r="L438"/>
      <c r="M438"/>
      <c r="N438"/>
      <c r="O438" s="6"/>
      <c r="P438" s="6"/>
      <c r="Q438"/>
      <c r="R438"/>
      <c r="S438"/>
      <c r="T438"/>
      <c r="U438" s="6"/>
      <c r="V438" s="6"/>
    </row>
    <row r="439" spans="3:22" x14ac:dyDescent="0.3">
      <c r="C439" s="3"/>
      <c r="D439" s="3"/>
      <c r="E439" s="6"/>
      <c r="F439" s="6"/>
      <c r="G439"/>
      <c r="H439"/>
      <c r="I439"/>
      <c r="J439"/>
      <c r="K439"/>
      <c r="L439"/>
      <c r="M439"/>
      <c r="N439"/>
      <c r="O439" s="6"/>
      <c r="P439" s="6"/>
      <c r="Q439"/>
      <c r="R439"/>
      <c r="S439"/>
      <c r="T439"/>
      <c r="U439" s="6"/>
      <c r="V439" s="6"/>
    </row>
    <row r="440" spans="3:22" x14ac:dyDescent="0.3">
      <c r="C440" s="3"/>
      <c r="D440" s="3"/>
      <c r="E440" s="6"/>
      <c r="F440" s="6"/>
      <c r="G440"/>
      <c r="H440"/>
      <c r="I440"/>
      <c r="J440"/>
      <c r="K440"/>
      <c r="L440"/>
      <c r="M440"/>
      <c r="N440"/>
      <c r="O440" s="6"/>
      <c r="P440" s="6"/>
      <c r="Q440"/>
      <c r="R440"/>
      <c r="S440"/>
      <c r="T440"/>
      <c r="U440" s="6"/>
      <c r="V440" s="6"/>
    </row>
    <row r="441" spans="3:22" x14ac:dyDescent="0.3">
      <c r="C441" s="3"/>
      <c r="D441" s="3"/>
      <c r="E441" s="6"/>
      <c r="F441" s="6"/>
      <c r="G441"/>
      <c r="H441"/>
      <c r="I441"/>
      <c r="J441"/>
      <c r="K441"/>
      <c r="L441"/>
      <c r="M441"/>
      <c r="N441"/>
      <c r="O441" s="6"/>
      <c r="P441" s="6"/>
      <c r="Q441"/>
      <c r="R441"/>
      <c r="S441"/>
      <c r="T441"/>
      <c r="U441" s="6"/>
      <c r="V441" s="6"/>
    </row>
    <row r="442" spans="3:22" x14ac:dyDescent="0.3">
      <c r="C442" s="3"/>
      <c r="D442" s="3"/>
      <c r="E442" s="6"/>
      <c r="F442" s="6"/>
      <c r="G442"/>
      <c r="H442"/>
      <c r="I442"/>
      <c r="J442"/>
      <c r="K442"/>
      <c r="L442"/>
      <c r="M442"/>
      <c r="N442"/>
      <c r="O442" s="6"/>
      <c r="P442" s="6"/>
      <c r="Q442"/>
      <c r="R442"/>
      <c r="S442"/>
      <c r="T442"/>
      <c r="U442" s="6"/>
      <c r="V442" s="6"/>
    </row>
    <row r="443" spans="3:22" x14ac:dyDescent="0.3">
      <c r="C443" s="3"/>
      <c r="D443" s="3"/>
      <c r="E443" s="6"/>
      <c r="F443" s="6"/>
      <c r="G443"/>
      <c r="H443"/>
      <c r="I443"/>
      <c r="J443"/>
      <c r="K443"/>
      <c r="L443"/>
      <c r="M443"/>
      <c r="N443"/>
      <c r="O443" s="6"/>
      <c r="P443" s="6"/>
      <c r="Q443"/>
      <c r="R443"/>
      <c r="S443"/>
      <c r="T443"/>
      <c r="U443" s="6"/>
      <c r="V443" s="6"/>
    </row>
    <row r="444" spans="3:22" x14ac:dyDescent="0.3">
      <c r="C444" s="3"/>
      <c r="D444" s="3"/>
      <c r="E444" s="6"/>
      <c r="F444" s="6"/>
      <c r="G444"/>
      <c r="H444"/>
      <c r="I444"/>
      <c r="J444"/>
      <c r="K444"/>
      <c r="L444"/>
      <c r="M444"/>
      <c r="N444"/>
      <c r="O444" s="6"/>
      <c r="P444" s="6"/>
      <c r="Q444"/>
      <c r="R444"/>
      <c r="S444"/>
      <c r="T444"/>
      <c r="U444" s="6"/>
      <c r="V444" s="6"/>
    </row>
    <row r="445" spans="3:22" x14ac:dyDescent="0.3">
      <c r="C445" s="3"/>
      <c r="D445" s="3"/>
      <c r="E445" s="6"/>
      <c r="F445" s="6"/>
      <c r="G445"/>
      <c r="H445"/>
      <c r="I445"/>
      <c r="J445"/>
      <c r="K445"/>
      <c r="L445"/>
      <c r="M445"/>
      <c r="N445"/>
      <c r="O445" s="6"/>
      <c r="P445" s="6"/>
      <c r="Q445"/>
      <c r="R445"/>
      <c r="S445"/>
      <c r="T445"/>
      <c r="U445" s="6"/>
      <c r="V445" s="6"/>
    </row>
    <row r="446" spans="3:22" x14ac:dyDescent="0.3">
      <c r="C446" s="3"/>
      <c r="D446" s="3"/>
      <c r="E446" s="6"/>
      <c r="F446" s="6"/>
      <c r="G446"/>
      <c r="H446"/>
      <c r="I446"/>
      <c r="J446"/>
      <c r="K446"/>
      <c r="L446"/>
      <c r="M446"/>
      <c r="N446"/>
      <c r="O446" s="6"/>
      <c r="P446" s="6"/>
      <c r="Q446"/>
      <c r="R446"/>
      <c r="S446"/>
      <c r="T446"/>
      <c r="U446" s="6"/>
      <c r="V446" s="6"/>
    </row>
    <row r="447" spans="3:22" x14ac:dyDescent="0.3">
      <c r="C447" s="3"/>
      <c r="D447" s="3"/>
      <c r="E447" s="6"/>
      <c r="F447" s="6"/>
      <c r="G447"/>
      <c r="H447"/>
      <c r="I447"/>
      <c r="J447"/>
      <c r="K447"/>
      <c r="L447"/>
      <c r="M447"/>
      <c r="N447"/>
      <c r="O447" s="6"/>
      <c r="P447" s="6"/>
      <c r="Q447"/>
      <c r="R447"/>
      <c r="S447"/>
      <c r="T447"/>
      <c r="U447" s="6"/>
      <c r="V447" s="6"/>
    </row>
    <row r="448" spans="3:22" x14ac:dyDescent="0.3">
      <c r="C448" s="3"/>
      <c r="D448" s="3"/>
      <c r="E448" s="6"/>
      <c r="F448" s="6"/>
      <c r="G448"/>
      <c r="H448"/>
      <c r="I448"/>
      <c r="J448"/>
      <c r="K448"/>
      <c r="L448"/>
      <c r="M448"/>
      <c r="N448"/>
      <c r="O448" s="6"/>
      <c r="P448" s="6"/>
      <c r="Q448"/>
      <c r="R448"/>
      <c r="S448"/>
      <c r="T448"/>
      <c r="U448" s="6"/>
      <c r="V448" s="6"/>
    </row>
    <row r="449" spans="3:22" x14ac:dyDescent="0.3">
      <c r="C449" s="3"/>
      <c r="D449" s="3"/>
      <c r="E449" s="6"/>
      <c r="F449" s="6"/>
      <c r="G449"/>
      <c r="H449"/>
      <c r="I449"/>
      <c r="J449"/>
      <c r="K449"/>
      <c r="L449"/>
      <c r="M449"/>
      <c r="N449"/>
      <c r="O449" s="6"/>
      <c r="P449" s="6"/>
      <c r="Q449"/>
      <c r="R449"/>
      <c r="S449"/>
      <c r="T449"/>
      <c r="U449" s="6"/>
      <c r="V449" s="6"/>
    </row>
    <row r="450" spans="3:22" x14ac:dyDescent="0.3">
      <c r="C450" s="3"/>
      <c r="D450" s="3"/>
      <c r="E450" s="6"/>
      <c r="F450" s="6"/>
      <c r="G450"/>
      <c r="H450"/>
      <c r="I450"/>
      <c r="J450"/>
      <c r="K450"/>
      <c r="L450"/>
      <c r="M450"/>
      <c r="N450"/>
      <c r="O450" s="6"/>
      <c r="P450" s="6"/>
      <c r="Q450"/>
      <c r="R450"/>
      <c r="S450"/>
      <c r="T450"/>
      <c r="U450" s="6"/>
      <c r="V450" s="6"/>
    </row>
    <row r="451" spans="3:22" x14ac:dyDescent="0.3">
      <c r="C451" s="3"/>
      <c r="D451" s="3"/>
      <c r="E451" s="6"/>
      <c r="F451" s="6"/>
      <c r="G451"/>
      <c r="H451"/>
      <c r="I451"/>
      <c r="J451"/>
      <c r="K451"/>
      <c r="L451"/>
      <c r="M451"/>
      <c r="N451"/>
      <c r="O451" s="6"/>
      <c r="P451" s="6"/>
      <c r="Q451"/>
      <c r="R451"/>
      <c r="S451"/>
      <c r="T451"/>
      <c r="U451" s="6"/>
      <c r="V451" s="6"/>
    </row>
    <row r="452" spans="3:22" x14ac:dyDescent="0.3">
      <c r="C452" s="3"/>
      <c r="D452" s="3"/>
      <c r="E452" s="6"/>
      <c r="F452" s="6"/>
      <c r="G452"/>
      <c r="H452"/>
      <c r="I452"/>
      <c r="J452"/>
      <c r="K452"/>
      <c r="L452"/>
      <c r="M452"/>
      <c r="N452"/>
      <c r="O452" s="6"/>
      <c r="P452" s="6"/>
      <c r="Q452"/>
      <c r="R452"/>
      <c r="S452"/>
      <c r="T452"/>
      <c r="U452" s="6"/>
      <c r="V452" s="6"/>
    </row>
    <row r="453" spans="3:22" x14ac:dyDescent="0.3">
      <c r="C453" s="3"/>
      <c r="D453" s="3"/>
      <c r="E453" s="6"/>
      <c r="F453" s="6"/>
      <c r="G453"/>
      <c r="H453"/>
      <c r="I453"/>
      <c r="J453"/>
      <c r="K453"/>
      <c r="L453"/>
      <c r="M453"/>
      <c r="N453"/>
      <c r="O453" s="6"/>
      <c r="P453" s="6"/>
      <c r="Q453"/>
      <c r="R453"/>
      <c r="S453"/>
      <c r="T453"/>
      <c r="U453" s="6"/>
      <c r="V453" s="6"/>
    </row>
    <row r="454" spans="3:22" x14ac:dyDescent="0.3">
      <c r="C454" s="3"/>
      <c r="D454" s="3"/>
      <c r="E454" s="6"/>
      <c r="F454" s="6"/>
      <c r="G454"/>
      <c r="H454"/>
      <c r="I454"/>
      <c r="J454"/>
      <c r="K454"/>
      <c r="L454"/>
      <c r="M454"/>
      <c r="N454"/>
      <c r="O454" s="6"/>
      <c r="P454" s="6"/>
      <c r="Q454"/>
      <c r="R454"/>
      <c r="S454"/>
      <c r="T454"/>
      <c r="U454" s="6"/>
      <c r="V454" s="6"/>
    </row>
    <row r="455" spans="3:22" x14ac:dyDescent="0.3">
      <c r="C455" s="3"/>
      <c r="D455" s="3"/>
      <c r="E455" s="6"/>
      <c r="F455" s="6"/>
      <c r="G455"/>
      <c r="H455"/>
      <c r="I455"/>
      <c r="J455"/>
      <c r="K455"/>
      <c r="L455"/>
      <c r="M455"/>
      <c r="N455"/>
      <c r="O455" s="6"/>
      <c r="P455" s="6"/>
      <c r="Q455"/>
      <c r="R455"/>
      <c r="S455"/>
      <c r="T455"/>
      <c r="U455" s="6"/>
      <c r="V455" s="6"/>
    </row>
    <row r="456" spans="3:22" x14ac:dyDescent="0.3">
      <c r="C456" s="3"/>
      <c r="D456" s="3"/>
      <c r="E456" s="6"/>
      <c r="F456" s="6"/>
      <c r="G456"/>
      <c r="H456"/>
      <c r="I456"/>
      <c r="J456"/>
      <c r="K456"/>
      <c r="L456"/>
      <c r="M456"/>
      <c r="N456"/>
      <c r="O456" s="6"/>
      <c r="P456" s="6"/>
      <c r="Q456"/>
      <c r="R456"/>
      <c r="S456"/>
      <c r="T456"/>
      <c r="U456" s="6"/>
      <c r="V456" s="6"/>
    </row>
    <row r="457" spans="3:22" x14ac:dyDescent="0.3">
      <c r="C457" s="3"/>
      <c r="D457" s="3"/>
      <c r="E457" s="6"/>
      <c r="F457" s="6"/>
      <c r="G457"/>
      <c r="H457"/>
      <c r="I457"/>
      <c r="J457"/>
      <c r="K457"/>
      <c r="L457"/>
      <c r="M457"/>
      <c r="N457"/>
      <c r="O457" s="6"/>
      <c r="P457" s="6"/>
      <c r="Q457"/>
      <c r="R457"/>
      <c r="S457"/>
      <c r="T457"/>
      <c r="U457" s="6"/>
      <c r="V457" s="6"/>
    </row>
    <row r="458" spans="3:22" x14ac:dyDescent="0.3">
      <c r="C458" s="3"/>
      <c r="D458" s="3"/>
      <c r="E458" s="6"/>
      <c r="F458" s="6"/>
      <c r="G458"/>
      <c r="H458"/>
      <c r="I458"/>
      <c r="J458"/>
      <c r="K458"/>
      <c r="L458"/>
      <c r="M458"/>
      <c r="N458"/>
      <c r="O458" s="6"/>
      <c r="P458" s="6"/>
      <c r="Q458"/>
      <c r="R458"/>
      <c r="S458"/>
      <c r="T458"/>
      <c r="U458" s="6"/>
      <c r="V458" s="6"/>
    </row>
    <row r="459" spans="3:22" x14ac:dyDescent="0.3">
      <c r="C459" s="3"/>
      <c r="D459" s="3"/>
      <c r="E459" s="6"/>
      <c r="F459" s="6"/>
      <c r="G459"/>
      <c r="H459"/>
      <c r="I459"/>
      <c r="J459"/>
      <c r="K459"/>
      <c r="L459"/>
      <c r="M459"/>
      <c r="N459"/>
      <c r="O459" s="6"/>
      <c r="P459" s="6"/>
      <c r="Q459"/>
      <c r="R459"/>
      <c r="S459"/>
      <c r="T459"/>
      <c r="U459" s="6"/>
      <c r="V459" s="6"/>
    </row>
    <row r="460" spans="3:22" x14ac:dyDescent="0.3">
      <c r="C460" s="3"/>
      <c r="D460" s="3"/>
      <c r="E460" s="6"/>
      <c r="F460" s="6"/>
      <c r="G460"/>
      <c r="H460"/>
      <c r="I460"/>
      <c r="J460"/>
      <c r="K460"/>
      <c r="L460"/>
      <c r="M460"/>
      <c r="N460"/>
      <c r="O460" s="6"/>
      <c r="P460" s="6"/>
      <c r="Q460"/>
      <c r="R460"/>
      <c r="S460"/>
      <c r="T460"/>
      <c r="U460" s="6"/>
      <c r="V460" s="6"/>
    </row>
    <row r="461" spans="3:22" x14ac:dyDescent="0.3">
      <c r="C461" s="3"/>
      <c r="D461" s="3"/>
      <c r="E461" s="6"/>
      <c r="F461" s="6"/>
      <c r="G461"/>
      <c r="H461"/>
      <c r="I461"/>
      <c r="J461"/>
      <c r="K461"/>
      <c r="L461"/>
      <c r="M461"/>
      <c r="N461"/>
      <c r="O461" s="6"/>
      <c r="P461" s="6"/>
      <c r="Q461"/>
      <c r="R461"/>
      <c r="S461"/>
      <c r="T461"/>
      <c r="U461" s="6"/>
      <c r="V461" s="6"/>
    </row>
    <row r="462" spans="3:22" x14ac:dyDescent="0.3">
      <c r="C462" s="3"/>
      <c r="D462" s="3"/>
      <c r="E462" s="6"/>
      <c r="F462" s="6"/>
      <c r="G462"/>
      <c r="H462"/>
      <c r="I462"/>
      <c r="J462"/>
      <c r="K462"/>
      <c r="L462"/>
      <c r="M462"/>
      <c r="N462"/>
      <c r="O462" s="6"/>
      <c r="P462" s="6"/>
      <c r="Q462"/>
      <c r="R462"/>
      <c r="S462"/>
      <c r="T462"/>
      <c r="U462" s="6"/>
      <c r="V462" s="6"/>
    </row>
    <row r="463" spans="3:22" x14ac:dyDescent="0.3">
      <c r="C463" s="3"/>
      <c r="D463" s="3"/>
      <c r="E463" s="6"/>
      <c r="F463" s="6"/>
      <c r="G463"/>
      <c r="H463"/>
      <c r="I463"/>
      <c r="J463"/>
      <c r="K463"/>
      <c r="L463"/>
      <c r="M463"/>
      <c r="N463"/>
      <c r="O463" s="6"/>
      <c r="P463" s="6"/>
      <c r="Q463"/>
      <c r="R463"/>
      <c r="S463"/>
      <c r="T463"/>
      <c r="U463" s="6"/>
      <c r="V463" s="6"/>
    </row>
    <row r="464" spans="3:22" x14ac:dyDescent="0.3">
      <c r="C464" s="3"/>
      <c r="D464" s="3"/>
      <c r="E464" s="6"/>
      <c r="F464" s="6"/>
      <c r="G464"/>
      <c r="H464"/>
      <c r="I464"/>
      <c r="J464"/>
      <c r="K464"/>
      <c r="L464"/>
      <c r="M464"/>
      <c r="N464"/>
      <c r="O464" s="6"/>
      <c r="P464" s="6"/>
      <c r="Q464"/>
      <c r="R464"/>
      <c r="S464"/>
      <c r="T464"/>
      <c r="U464" s="6"/>
      <c r="V464" s="6"/>
    </row>
    <row r="465" spans="3:22" x14ac:dyDescent="0.3">
      <c r="C465" s="3"/>
      <c r="D465" s="3"/>
      <c r="E465" s="6"/>
      <c r="F465" s="6"/>
      <c r="G465"/>
      <c r="H465"/>
      <c r="I465"/>
      <c r="J465"/>
      <c r="K465"/>
      <c r="L465"/>
      <c r="M465"/>
      <c r="N465"/>
      <c r="O465" s="6"/>
      <c r="P465" s="6"/>
      <c r="Q465"/>
      <c r="R465"/>
      <c r="S465"/>
      <c r="T465"/>
      <c r="U465" s="6"/>
      <c r="V465" s="6"/>
    </row>
    <row r="466" spans="3:22" x14ac:dyDescent="0.3">
      <c r="C466" s="3"/>
      <c r="D466" s="3"/>
      <c r="E466" s="6"/>
      <c r="F466" s="6"/>
      <c r="G466"/>
      <c r="H466"/>
      <c r="I466"/>
      <c r="J466"/>
      <c r="K466"/>
      <c r="L466"/>
      <c r="M466"/>
      <c r="N466"/>
      <c r="O466" s="6"/>
      <c r="P466" s="6"/>
      <c r="Q466"/>
      <c r="R466"/>
      <c r="S466"/>
      <c r="T466"/>
      <c r="U466" s="6"/>
      <c r="V466" s="6"/>
    </row>
    <row r="467" spans="3:22" x14ac:dyDescent="0.3">
      <c r="C467" s="3"/>
      <c r="D467" s="3"/>
      <c r="E467" s="6"/>
      <c r="F467" s="6"/>
      <c r="G467"/>
      <c r="H467"/>
      <c r="I467"/>
      <c r="J467"/>
      <c r="K467"/>
      <c r="L467"/>
      <c r="M467"/>
      <c r="N467"/>
      <c r="O467" s="6"/>
      <c r="P467" s="6"/>
      <c r="Q467"/>
      <c r="R467"/>
      <c r="S467"/>
      <c r="T467"/>
      <c r="U467" s="6"/>
      <c r="V467" s="6"/>
    </row>
    <row r="468" spans="3:22" x14ac:dyDescent="0.3">
      <c r="C468" s="3"/>
      <c r="D468" s="3"/>
      <c r="E468" s="6"/>
      <c r="F468" s="6"/>
      <c r="G468"/>
      <c r="H468"/>
      <c r="I468"/>
      <c r="J468"/>
      <c r="K468"/>
      <c r="L468"/>
      <c r="M468"/>
      <c r="N468"/>
      <c r="O468" s="6"/>
      <c r="P468" s="6"/>
      <c r="Q468"/>
      <c r="R468"/>
      <c r="S468"/>
      <c r="T468"/>
      <c r="U468" s="6"/>
      <c r="V468" s="6"/>
    </row>
    <row r="469" spans="3:22" x14ac:dyDescent="0.3">
      <c r="C469" s="3"/>
      <c r="D469" s="3"/>
      <c r="E469" s="6"/>
      <c r="F469" s="6"/>
      <c r="G469"/>
      <c r="H469"/>
      <c r="I469"/>
      <c r="J469"/>
      <c r="K469"/>
      <c r="L469"/>
      <c r="M469"/>
      <c r="N469"/>
      <c r="O469" s="6"/>
      <c r="P469" s="6"/>
      <c r="Q469"/>
      <c r="R469"/>
      <c r="S469"/>
      <c r="T469"/>
      <c r="U469" s="6"/>
      <c r="V469" s="6"/>
    </row>
    <row r="470" spans="3:22" x14ac:dyDescent="0.3">
      <c r="C470" s="3"/>
      <c r="D470" s="3"/>
      <c r="E470" s="6"/>
      <c r="F470" s="6"/>
      <c r="G470"/>
      <c r="H470"/>
      <c r="I470"/>
      <c r="J470"/>
      <c r="K470"/>
      <c r="L470"/>
      <c r="M470"/>
      <c r="N470"/>
      <c r="O470" s="6"/>
      <c r="P470" s="6"/>
      <c r="Q470"/>
      <c r="R470"/>
      <c r="S470"/>
      <c r="T470"/>
      <c r="U470" s="6"/>
      <c r="V470" s="6"/>
    </row>
    <row r="471" spans="3:22" x14ac:dyDescent="0.3">
      <c r="C471" s="3"/>
      <c r="D471" s="3"/>
      <c r="E471" s="6"/>
      <c r="F471" s="6"/>
      <c r="G471"/>
      <c r="H471"/>
      <c r="I471"/>
      <c r="J471"/>
      <c r="K471"/>
      <c r="L471"/>
      <c r="M471"/>
      <c r="N471"/>
      <c r="O471" s="6"/>
      <c r="P471" s="6"/>
      <c r="Q471"/>
      <c r="R471"/>
      <c r="S471"/>
      <c r="T471"/>
      <c r="U471" s="6"/>
      <c r="V471" s="6"/>
    </row>
    <row r="472" spans="3:22" x14ac:dyDescent="0.3">
      <c r="C472" s="3"/>
      <c r="D472" s="3"/>
      <c r="E472" s="6"/>
      <c r="F472" s="6"/>
      <c r="G472"/>
      <c r="H472"/>
      <c r="I472"/>
      <c r="J472"/>
      <c r="K472"/>
      <c r="L472"/>
      <c r="M472"/>
      <c r="N472"/>
      <c r="O472" s="6"/>
      <c r="P472" s="6"/>
      <c r="Q472"/>
      <c r="R472"/>
      <c r="S472"/>
      <c r="T472"/>
      <c r="U472" s="6"/>
      <c r="V472" s="6"/>
    </row>
    <row r="473" spans="3:22" x14ac:dyDescent="0.3">
      <c r="C473" s="3"/>
      <c r="D473" s="3"/>
      <c r="E473" s="6"/>
      <c r="F473" s="6"/>
      <c r="G473"/>
      <c r="H473"/>
      <c r="I473"/>
      <c r="J473"/>
      <c r="K473"/>
      <c r="L473"/>
      <c r="M473"/>
      <c r="N473"/>
      <c r="O473" s="6"/>
      <c r="P473" s="6"/>
      <c r="Q473"/>
      <c r="R473"/>
      <c r="S473"/>
      <c r="T473"/>
      <c r="U473" s="6"/>
      <c r="V473" s="6"/>
    </row>
    <row r="474" spans="3:22" x14ac:dyDescent="0.3">
      <c r="C474" s="3"/>
      <c r="D474" s="3"/>
      <c r="E474" s="6"/>
      <c r="F474" s="6"/>
      <c r="G474"/>
      <c r="H474"/>
      <c r="I474"/>
      <c r="J474"/>
      <c r="K474"/>
      <c r="L474"/>
      <c r="M474"/>
      <c r="N474"/>
      <c r="O474" s="6"/>
      <c r="P474" s="6"/>
      <c r="Q474"/>
      <c r="R474"/>
      <c r="S474"/>
      <c r="T474"/>
      <c r="U474" s="6"/>
      <c r="V474" s="6"/>
    </row>
    <row r="475" spans="3:22" x14ac:dyDescent="0.3">
      <c r="C475" s="3"/>
      <c r="D475" s="3"/>
      <c r="E475" s="6"/>
      <c r="F475" s="6"/>
      <c r="G475"/>
      <c r="H475"/>
      <c r="I475"/>
      <c r="J475"/>
      <c r="K475"/>
      <c r="L475"/>
      <c r="M475"/>
      <c r="N475"/>
      <c r="O475" s="6"/>
      <c r="P475" s="6"/>
      <c r="Q475"/>
      <c r="R475"/>
      <c r="S475"/>
      <c r="T475"/>
      <c r="U475" s="6"/>
      <c r="V475" s="6"/>
    </row>
    <row r="476" spans="3:22" x14ac:dyDescent="0.3">
      <c r="C476" s="3"/>
      <c r="D476" s="3"/>
      <c r="E476" s="6"/>
      <c r="F476" s="6"/>
      <c r="G476"/>
      <c r="H476"/>
      <c r="I476"/>
      <c r="J476"/>
      <c r="K476"/>
      <c r="L476"/>
      <c r="M476"/>
      <c r="N476"/>
      <c r="O476" s="6"/>
      <c r="P476" s="6"/>
      <c r="Q476"/>
      <c r="R476"/>
      <c r="S476"/>
      <c r="T476"/>
      <c r="U476" s="6"/>
      <c r="V476" s="6"/>
    </row>
    <row r="477" spans="3:22" x14ac:dyDescent="0.3">
      <c r="C477" s="3"/>
      <c r="D477" s="3"/>
      <c r="E477" s="6"/>
      <c r="F477" s="6"/>
      <c r="G477"/>
      <c r="H477"/>
      <c r="I477"/>
      <c r="J477"/>
      <c r="K477"/>
      <c r="L477"/>
      <c r="M477"/>
      <c r="N477"/>
      <c r="O477" s="6"/>
      <c r="P477" s="6"/>
      <c r="Q477"/>
      <c r="R477"/>
      <c r="S477"/>
      <c r="T477"/>
      <c r="U477" s="6"/>
      <c r="V477" s="6"/>
    </row>
    <row r="478" spans="3:22" x14ac:dyDescent="0.3">
      <c r="C478" s="3"/>
      <c r="D478" s="3"/>
      <c r="E478" s="6"/>
      <c r="F478" s="6"/>
      <c r="G478"/>
      <c r="H478"/>
      <c r="I478"/>
      <c r="J478"/>
      <c r="K478"/>
      <c r="L478"/>
      <c r="M478"/>
      <c r="N478"/>
      <c r="O478" s="6"/>
      <c r="P478" s="6"/>
      <c r="Q478"/>
      <c r="R478"/>
      <c r="S478"/>
      <c r="T478"/>
      <c r="U478" s="6"/>
      <c r="V478" s="6"/>
    </row>
    <row r="479" spans="3:22" x14ac:dyDescent="0.3">
      <c r="C479" s="3"/>
      <c r="D479" s="3"/>
      <c r="E479" s="6"/>
      <c r="F479" s="6"/>
      <c r="G479"/>
      <c r="H479"/>
      <c r="I479"/>
      <c r="J479"/>
      <c r="K479"/>
      <c r="L479"/>
      <c r="M479"/>
      <c r="N479"/>
      <c r="O479" s="6"/>
      <c r="P479" s="6"/>
      <c r="Q479"/>
      <c r="R479"/>
      <c r="S479"/>
      <c r="T479"/>
      <c r="U479" s="6"/>
      <c r="V479" s="6"/>
    </row>
    <row r="480" spans="3:22" x14ac:dyDescent="0.3">
      <c r="C480" s="3"/>
      <c r="D480" s="3"/>
      <c r="E480" s="6"/>
      <c r="F480" s="6"/>
      <c r="G480"/>
      <c r="H480"/>
      <c r="I480"/>
      <c r="J480"/>
      <c r="K480"/>
      <c r="L480"/>
      <c r="M480"/>
      <c r="N480"/>
      <c r="O480" s="6"/>
      <c r="P480" s="6"/>
      <c r="Q480"/>
      <c r="R480"/>
      <c r="S480"/>
      <c r="T480"/>
      <c r="U480" s="6"/>
      <c r="V480" s="6"/>
    </row>
    <row r="481" spans="3:22" x14ac:dyDescent="0.3">
      <c r="C481" s="3"/>
      <c r="D481" s="3"/>
      <c r="E481" s="6"/>
      <c r="F481" s="6"/>
      <c r="G481"/>
      <c r="H481"/>
      <c r="I481"/>
      <c r="J481"/>
      <c r="K481"/>
      <c r="L481"/>
      <c r="M481"/>
      <c r="N481"/>
      <c r="O481" s="6"/>
      <c r="P481" s="6"/>
      <c r="Q481"/>
      <c r="R481"/>
      <c r="S481"/>
      <c r="T481"/>
      <c r="U481" s="6"/>
      <c r="V481" s="6"/>
    </row>
    <row r="482" spans="3:22" x14ac:dyDescent="0.3">
      <c r="C482" s="3"/>
      <c r="D482" s="3"/>
      <c r="E482" s="6"/>
      <c r="F482" s="6"/>
      <c r="G482"/>
      <c r="H482"/>
      <c r="I482"/>
      <c r="J482"/>
      <c r="K482"/>
      <c r="L482"/>
      <c r="M482"/>
      <c r="N482"/>
      <c r="O482" s="6"/>
      <c r="P482" s="6"/>
      <c r="Q482"/>
      <c r="R482"/>
      <c r="S482"/>
      <c r="T482"/>
      <c r="U482" s="6"/>
      <c r="V482" s="6"/>
    </row>
    <row r="483" spans="3:22" x14ac:dyDescent="0.3">
      <c r="C483" s="3"/>
      <c r="D483" s="3"/>
      <c r="E483" s="6"/>
      <c r="F483" s="6"/>
      <c r="G483"/>
      <c r="H483"/>
      <c r="I483"/>
      <c r="J483"/>
      <c r="K483"/>
      <c r="L483"/>
      <c r="M483"/>
      <c r="N483"/>
      <c r="O483" s="6"/>
      <c r="P483" s="6"/>
      <c r="Q483"/>
      <c r="R483"/>
      <c r="S483"/>
      <c r="T483"/>
      <c r="U483" s="6"/>
      <c r="V483" s="6"/>
    </row>
    <row r="484" spans="3:22" x14ac:dyDescent="0.3">
      <c r="C484" s="3"/>
      <c r="D484" s="3"/>
      <c r="E484" s="6"/>
      <c r="F484" s="6"/>
      <c r="G484"/>
      <c r="H484"/>
      <c r="I484"/>
      <c r="J484"/>
      <c r="K484"/>
      <c r="L484"/>
      <c r="M484"/>
      <c r="N484"/>
      <c r="O484" s="6"/>
      <c r="P484" s="6"/>
      <c r="Q484"/>
      <c r="R484"/>
      <c r="S484"/>
      <c r="T484"/>
      <c r="U484" s="6"/>
      <c r="V484" s="6"/>
    </row>
    <row r="485" spans="3:22" x14ac:dyDescent="0.3">
      <c r="C485" s="3"/>
      <c r="D485" s="3"/>
      <c r="E485" s="6"/>
      <c r="F485" s="6"/>
      <c r="G485"/>
      <c r="H485"/>
      <c r="I485"/>
      <c r="J485"/>
      <c r="K485"/>
      <c r="L485"/>
      <c r="M485"/>
      <c r="N485"/>
      <c r="O485" s="6"/>
      <c r="P485" s="6"/>
      <c r="Q485"/>
      <c r="R485"/>
      <c r="S485"/>
      <c r="T485"/>
      <c r="U485" s="6"/>
      <c r="V485" s="6"/>
    </row>
    <row r="486" spans="3:22" x14ac:dyDescent="0.3">
      <c r="C486" s="3"/>
      <c r="D486" s="3"/>
      <c r="E486" s="6"/>
      <c r="F486" s="6"/>
      <c r="G486"/>
      <c r="H486"/>
      <c r="I486"/>
      <c r="J486"/>
      <c r="K486"/>
      <c r="L486"/>
      <c r="M486"/>
      <c r="N486"/>
      <c r="O486" s="6"/>
      <c r="P486" s="6"/>
      <c r="Q486"/>
      <c r="R486"/>
      <c r="S486"/>
      <c r="T486"/>
      <c r="U486" s="6"/>
      <c r="V486" s="6"/>
    </row>
    <row r="487" spans="3:22" x14ac:dyDescent="0.3">
      <c r="C487" s="3"/>
      <c r="D487" s="3"/>
      <c r="E487" s="6"/>
      <c r="F487" s="6"/>
      <c r="G487"/>
      <c r="H487"/>
      <c r="I487"/>
      <c r="J487"/>
      <c r="K487"/>
      <c r="L487"/>
      <c r="M487"/>
      <c r="N487"/>
      <c r="O487" s="6"/>
      <c r="P487" s="6"/>
      <c r="Q487"/>
      <c r="R487"/>
      <c r="S487"/>
      <c r="T487"/>
      <c r="U487" s="6"/>
      <c r="V487" s="6"/>
    </row>
    <row r="488" spans="3:22" x14ac:dyDescent="0.3">
      <c r="C488" s="3"/>
      <c r="D488" s="3"/>
      <c r="E488" s="6"/>
      <c r="F488" s="6"/>
      <c r="G488"/>
      <c r="H488"/>
      <c r="I488"/>
      <c r="J488"/>
      <c r="K488"/>
      <c r="L488"/>
      <c r="M488"/>
      <c r="N488"/>
      <c r="O488" s="6"/>
      <c r="P488" s="6"/>
      <c r="Q488"/>
      <c r="R488"/>
      <c r="S488"/>
      <c r="T488"/>
      <c r="U488" s="6"/>
      <c r="V488" s="6"/>
    </row>
    <row r="489" spans="3:22" x14ac:dyDescent="0.3">
      <c r="C489" s="3"/>
      <c r="D489" s="3"/>
      <c r="E489" s="6"/>
      <c r="F489" s="6"/>
      <c r="G489"/>
      <c r="H489"/>
      <c r="I489"/>
      <c r="J489"/>
      <c r="K489"/>
      <c r="L489"/>
      <c r="M489"/>
      <c r="N489"/>
      <c r="O489" s="6"/>
      <c r="P489" s="6"/>
      <c r="Q489"/>
      <c r="R489"/>
      <c r="S489"/>
      <c r="T489"/>
      <c r="U489" s="6"/>
      <c r="V489" s="6"/>
    </row>
    <row r="490" spans="3:22" x14ac:dyDescent="0.3">
      <c r="C490" s="3"/>
      <c r="D490" s="3"/>
      <c r="E490" s="6"/>
      <c r="F490" s="6"/>
      <c r="G490"/>
      <c r="H490"/>
      <c r="I490"/>
      <c r="J490"/>
      <c r="K490"/>
      <c r="L490"/>
      <c r="M490"/>
      <c r="N490"/>
      <c r="O490" s="6"/>
      <c r="P490" s="6"/>
      <c r="Q490"/>
      <c r="R490"/>
      <c r="S490"/>
      <c r="T490"/>
      <c r="U490" s="6"/>
      <c r="V490" s="6"/>
    </row>
    <row r="491" spans="3:22" x14ac:dyDescent="0.3">
      <c r="C491" s="3"/>
      <c r="D491" s="3"/>
      <c r="E491" s="6"/>
      <c r="F491" s="6"/>
      <c r="G491"/>
      <c r="H491"/>
      <c r="I491"/>
      <c r="J491"/>
      <c r="K491"/>
      <c r="L491"/>
      <c r="M491"/>
      <c r="N491"/>
      <c r="O491" s="6"/>
      <c r="P491" s="6"/>
      <c r="Q491"/>
      <c r="R491"/>
      <c r="S491"/>
      <c r="T491"/>
      <c r="U491" s="6"/>
      <c r="V491" s="6"/>
    </row>
    <row r="492" spans="3:22" x14ac:dyDescent="0.3">
      <c r="C492" s="3"/>
      <c r="D492" s="3"/>
      <c r="E492" s="6"/>
      <c r="F492" s="6"/>
      <c r="G492"/>
      <c r="H492"/>
      <c r="I492"/>
      <c r="J492"/>
      <c r="K492"/>
      <c r="L492"/>
      <c r="M492"/>
      <c r="N492"/>
      <c r="O492" s="6"/>
      <c r="P492" s="6"/>
      <c r="Q492"/>
      <c r="R492"/>
      <c r="S492"/>
      <c r="T492"/>
      <c r="U492" s="6"/>
      <c r="V492" s="6"/>
    </row>
    <row r="493" spans="3:22" x14ac:dyDescent="0.3">
      <c r="C493" s="3"/>
      <c r="D493" s="3"/>
      <c r="E493" s="6"/>
      <c r="F493" s="6"/>
      <c r="G493"/>
      <c r="H493"/>
      <c r="I493"/>
      <c r="J493"/>
      <c r="K493"/>
      <c r="L493"/>
      <c r="M493"/>
      <c r="N493"/>
      <c r="O493" s="6"/>
      <c r="P493" s="6"/>
      <c r="Q493"/>
      <c r="R493"/>
      <c r="S493"/>
      <c r="T493"/>
      <c r="U493" s="6"/>
      <c r="V493" s="6"/>
    </row>
    <row r="494" spans="3:22" x14ac:dyDescent="0.3">
      <c r="C494" s="3"/>
      <c r="D494" s="3"/>
      <c r="E494" s="6"/>
      <c r="F494" s="6"/>
      <c r="G494"/>
      <c r="H494"/>
      <c r="I494"/>
      <c r="J494"/>
      <c r="K494"/>
      <c r="L494"/>
      <c r="M494"/>
      <c r="N494"/>
      <c r="O494" s="6"/>
      <c r="P494" s="6"/>
      <c r="Q494"/>
      <c r="R494"/>
      <c r="S494"/>
      <c r="T494"/>
      <c r="U494" s="6"/>
      <c r="V494" s="6"/>
    </row>
    <row r="495" spans="3:22" x14ac:dyDescent="0.3">
      <c r="C495" s="3"/>
      <c r="D495" s="3"/>
      <c r="E495" s="6"/>
      <c r="F495" s="6"/>
      <c r="G495"/>
      <c r="H495"/>
      <c r="I495"/>
      <c r="J495"/>
      <c r="K495"/>
      <c r="L495"/>
      <c r="M495"/>
      <c r="N495"/>
      <c r="O495" s="6"/>
      <c r="P495" s="6"/>
      <c r="Q495"/>
      <c r="R495"/>
      <c r="S495"/>
      <c r="T495"/>
      <c r="U495" s="6"/>
      <c r="V495" s="6"/>
    </row>
    <row r="496" spans="3:22" x14ac:dyDescent="0.3">
      <c r="C496" s="3"/>
      <c r="D496" s="3"/>
      <c r="E496" s="6"/>
      <c r="F496" s="6"/>
      <c r="G496"/>
      <c r="H496"/>
      <c r="I496"/>
      <c r="J496"/>
      <c r="K496"/>
      <c r="L496"/>
      <c r="M496"/>
      <c r="N496"/>
      <c r="O496" s="6"/>
      <c r="P496" s="6"/>
      <c r="Q496"/>
      <c r="R496"/>
      <c r="S496"/>
      <c r="T496"/>
      <c r="U496" s="6"/>
      <c r="V496" s="6"/>
    </row>
    <row r="497" spans="3:22" x14ac:dyDescent="0.3">
      <c r="C497" s="3"/>
      <c r="D497" s="3"/>
      <c r="E497" s="6"/>
      <c r="F497" s="6"/>
      <c r="G497"/>
      <c r="H497"/>
      <c r="I497"/>
      <c r="J497"/>
      <c r="K497"/>
      <c r="L497"/>
      <c r="M497"/>
      <c r="N497"/>
      <c r="O497" s="6"/>
      <c r="P497" s="6"/>
      <c r="Q497"/>
      <c r="R497"/>
      <c r="S497"/>
      <c r="T497"/>
      <c r="U497" s="6"/>
      <c r="V497" s="6"/>
    </row>
    <row r="498" spans="3:22" x14ac:dyDescent="0.3">
      <c r="C498" s="3"/>
      <c r="D498" s="3"/>
      <c r="E498" s="6"/>
      <c r="F498" s="6"/>
      <c r="G498"/>
      <c r="H498"/>
      <c r="I498"/>
      <c r="J498"/>
      <c r="K498"/>
      <c r="L498"/>
      <c r="M498"/>
      <c r="N498"/>
      <c r="O498" s="6"/>
      <c r="P498" s="6"/>
      <c r="Q498"/>
      <c r="R498"/>
      <c r="S498"/>
      <c r="T498"/>
      <c r="U498" s="6"/>
      <c r="V498" s="6"/>
    </row>
    <row r="499" spans="3:22" x14ac:dyDescent="0.3">
      <c r="C499" s="3"/>
      <c r="D499" s="3"/>
      <c r="E499" s="6"/>
      <c r="F499" s="6"/>
      <c r="G499"/>
      <c r="H499"/>
      <c r="I499"/>
      <c r="J499"/>
      <c r="K499"/>
      <c r="L499"/>
      <c r="M499"/>
      <c r="N499"/>
      <c r="O499" s="6"/>
      <c r="P499" s="6"/>
      <c r="Q499"/>
      <c r="R499"/>
      <c r="S499"/>
      <c r="T499"/>
      <c r="U499" s="6"/>
      <c r="V499" s="6"/>
    </row>
    <row r="500" spans="3:22" x14ac:dyDescent="0.3">
      <c r="C500" s="3"/>
      <c r="D500" s="3"/>
      <c r="E500" s="6"/>
      <c r="F500" s="6"/>
      <c r="G500"/>
      <c r="H500"/>
      <c r="I500"/>
      <c r="J500"/>
      <c r="K500"/>
      <c r="L500"/>
      <c r="M500"/>
      <c r="N500"/>
      <c r="O500" s="6"/>
      <c r="P500" s="6"/>
      <c r="Q500"/>
      <c r="R500"/>
      <c r="S500"/>
      <c r="T500"/>
      <c r="U500" s="6"/>
      <c r="V500" s="6"/>
    </row>
    <row r="501" spans="3:22" x14ac:dyDescent="0.3">
      <c r="C501" s="3"/>
      <c r="D501" s="3"/>
      <c r="E501" s="6"/>
      <c r="F501" s="6"/>
      <c r="G501"/>
      <c r="H501"/>
      <c r="I501"/>
      <c r="J501"/>
      <c r="K501"/>
      <c r="L501"/>
      <c r="M501"/>
      <c r="N501"/>
      <c r="O501" s="6"/>
      <c r="P501" s="6"/>
      <c r="Q501"/>
      <c r="R501"/>
      <c r="S501"/>
      <c r="T501"/>
      <c r="U501" s="6"/>
      <c r="V501" s="6"/>
    </row>
    <row r="502" spans="3:22" x14ac:dyDescent="0.3">
      <c r="C502" s="3"/>
      <c r="D502" s="3"/>
      <c r="E502" s="6"/>
      <c r="F502" s="6"/>
      <c r="G502"/>
      <c r="H502"/>
      <c r="I502"/>
      <c r="J502"/>
      <c r="K502"/>
      <c r="L502"/>
      <c r="M502"/>
      <c r="N502"/>
      <c r="O502" s="6"/>
      <c r="P502" s="6"/>
      <c r="Q502"/>
      <c r="R502"/>
      <c r="S502"/>
      <c r="T502"/>
      <c r="U502" s="6"/>
      <c r="V502" s="6"/>
    </row>
    <row r="503" spans="3:22" x14ac:dyDescent="0.3">
      <c r="C503" s="3"/>
      <c r="D503" s="3"/>
      <c r="E503" s="6"/>
      <c r="F503" s="6"/>
      <c r="G503"/>
      <c r="H503"/>
      <c r="I503"/>
      <c r="J503"/>
      <c r="K503"/>
      <c r="L503"/>
      <c r="M503"/>
      <c r="N503"/>
      <c r="O503" s="6"/>
      <c r="P503" s="6"/>
      <c r="Q503"/>
      <c r="R503"/>
      <c r="S503"/>
      <c r="T503"/>
      <c r="U503" s="6"/>
      <c r="V503" s="6"/>
    </row>
    <row r="504" spans="3:22" x14ac:dyDescent="0.3">
      <c r="C504" s="3"/>
      <c r="D504" s="3"/>
      <c r="E504" s="6"/>
      <c r="F504" s="6"/>
      <c r="G504"/>
      <c r="H504"/>
      <c r="I504"/>
      <c r="J504"/>
      <c r="K504"/>
      <c r="L504"/>
      <c r="M504"/>
      <c r="N504"/>
      <c r="O504" s="6"/>
      <c r="P504" s="6"/>
      <c r="Q504"/>
      <c r="R504"/>
      <c r="S504"/>
      <c r="T504"/>
      <c r="U504" s="6"/>
      <c r="V504" s="6"/>
    </row>
    <row r="505" spans="3:22" x14ac:dyDescent="0.3">
      <c r="C505" s="3"/>
      <c r="D505" s="3"/>
      <c r="E505" s="6"/>
      <c r="F505" s="6"/>
      <c r="G505"/>
      <c r="H505"/>
      <c r="I505"/>
      <c r="J505"/>
      <c r="K505"/>
      <c r="L505"/>
      <c r="M505"/>
      <c r="N505"/>
      <c r="O505" s="6"/>
      <c r="P505" s="6"/>
      <c r="Q505"/>
      <c r="R505"/>
      <c r="S505"/>
      <c r="T505"/>
      <c r="U505" s="6"/>
      <c r="V505" s="6"/>
    </row>
    <row r="506" spans="3:22" x14ac:dyDescent="0.3">
      <c r="C506" s="3"/>
      <c r="D506" s="3"/>
      <c r="E506" s="6"/>
      <c r="F506" s="6"/>
      <c r="G506"/>
      <c r="H506"/>
      <c r="I506"/>
      <c r="J506"/>
      <c r="K506"/>
      <c r="L506"/>
      <c r="M506"/>
      <c r="N506"/>
      <c r="O506" s="6"/>
      <c r="P506" s="6"/>
      <c r="Q506"/>
      <c r="R506"/>
      <c r="S506"/>
      <c r="T506"/>
      <c r="U506" s="6"/>
      <c r="V506" s="6"/>
    </row>
    <row r="507" spans="3:22" x14ac:dyDescent="0.3">
      <c r="C507" s="3"/>
      <c r="D507" s="3"/>
      <c r="E507" s="6"/>
      <c r="F507" s="6"/>
      <c r="G507"/>
      <c r="H507"/>
      <c r="I507"/>
      <c r="J507"/>
      <c r="K507"/>
      <c r="L507"/>
      <c r="M507"/>
      <c r="N507"/>
      <c r="O507" s="6"/>
      <c r="P507" s="6"/>
      <c r="Q507"/>
      <c r="R507"/>
      <c r="S507"/>
      <c r="T507"/>
      <c r="U507" s="6"/>
      <c r="V507" s="6"/>
    </row>
    <row r="508" spans="3:22" x14ac:dyDescent="0.3">
      <c r="C508" s="3"/>
      <c r="D508" s="3"/>
      <c r="E508" s="6"/>
      <c r="F508" s="6"/>
      <c r="G508"/>
      <c r="H508"/>
      <c r="I508"/>
      <c r="J508"/>
      <c r="K508"/>
      <c r="L508"/>
      <c r="M508"/>
      <c r="N508"/>
      <c r="O508" s="6"/>
      <c r="P508" s="6"/>
      <c r="Q508"/>
      <c r="R508"/>
      <c r="S508"/>
      <c r="T508"/>
      <c r="U508" s="6"/>
      <c r="V508" s="6"/>
    </row>
    <row r="509" spans="3:22" x14ac:dyDescent="0.3">
      <c r="C509" s="3"/>
      <c r="D509" s="3"/>
      <c r="E509" s="6"/>
      <c r="F509" s="6"/>
      <c r="G509"/>
      <c r="H509"/>
      <c r="I509"/>
      <c r="J509"/>
      <c r="K509"/>
      <c r="L509"/>
      <c r="M509"/>
      <c r="N509"/>
      <c r="O509" s="6"/>
      <c r="P509" s="6"/>
      <c r="Q509"/>
      <c r="R509"/>
      <c r="S509"/>
      <c r="T509"/>
      <c r="U509" s="6"/>
      <c r="V509" s="6"/>
    </row>
    <row r="510" spans="3:22" x14ac:dyDescent="0.3">
      <c r="C510" s="3"/>
      <c r="D510" s="3"/>
      <c r="E510" s="6"/>
      <c r="F510" s="6"/>
      <c r="G510"/>
      <c r="H510"/>
      <c r="I510"/>
      <c r="J510"/>
      <c r="K510"/>
      <c r="L510"/>
      <c r="M510"/>
      <c r="N510"/>
      <c r="O510" s="6"/>
      <c r="P510" s="6"/>
      <c r="Q510"/>
      <c r="R510"/>
      <c r="S510"/>
      <c r="T510"/>
      <c r="U510" s="6"/>
      <c r="V510" s="6"/>
    </row>
    <row r="511" spans="3:22" x14ac:dyDescent="0.3">
      <c r="C511" s="3"/>
      <c r="D511" s="3"/>
      <c r="E511" s="6"/>
      <c r="F511" s="6"/>
      <c r="G511"/>
      <c r="H511"/>
      <c r="I511"/>
      <c r="J511"/>
      <c r="K511"/>
      <c r="L511"/>
      <c r="M511"/>
      <c r="N511"/>
      <c r="O511" s="6"/>
      <c r="P511" s="6"/>
      <c r="Q511"/>
      <c r="R511"/>
      <c r="S511"/>
      <c r="T511"/>
      <c r="U511" s="6"/>
      <c r="V511" s="6"/>
    </row>
    <row r="512" spans="3:22" x14ac:dyDescent="0.3">
      <c r="C512" s="3"/>
      <c r="D512" s="3"/>
      <c r="E512" s="6"/>
      <c r="F512" s="6"/>
      <c r="G512"/>
      <c r="H512"/>
      <c r="I512"/>
      <c r="J512"/>
      <c r="K512"/>
      <c r="L512"/>
      <c r="M512"/>
      <c r="N512"/>
      <c r="O512" s="6"/>
      <c r="P512" s="6"/>
      <c r="Q512"/>
      <c r="R512"/>
      <c r="S512"/>
      <c r="T512"/>
      <c r="U512" s="6"/>
      <c r="V512" s="6"/>
    </row>
    <row r="513" spans="3:22" x14ac:dyDescent="0.3">
      <c r="C513" s="3"/>
      <c r="D513" s="3"/>
      <c r="E513" s="6"/>
      <c r="F513" s="6"/>
      <c r="G513"/>
      <c r="H513"/>
      <c r="I513"/>
      <c r="J513"/>
      <c r="K513"/>
      <c r="L513"/>
      <c r="M513"/>
      <c r="N513"/>
      <c r="O513" s="6"/>
      <c r="P513" s="6"/>
      <c r="Q513"/>
      <c r="R513"/>
      <c r="S513"/>
      <c r="T513"/>
      <c r="U513" s="6"/>
      <c r="V513" s="6"/>
    </row>
    <row r="514" spans="3:22" x14ac:dyDescent="0.3">
      <c r="C514" s="3"/>
      <c r="D514" s="3"/>
      <c r="E514" s="6"/>
      <c r="F514" s="6"/>
      <c r="G514"/>
      <c r="H514"/>
      <c r="I514"/>
      <c r="J514"/>
      <c r="K514"/>
      <c r="L514"/>
      <c r="M514"/>
      <c r="N514"/>
      <c r="O514" s="6"/>
      <c r="P514" s="6"/>
      <c r="Q514"/>
      <c r="R514"/>
      <c r="S514"/>
      <c r="T514"/>
      <c r="U514" s="6"/>
      <c r="V514" s="6"/>
    </row>
    <row r="515" spans="3:22" x14ac:dyDescent="0.3">
      <c r="C515" s="3"/>
      <c r="D515" s="3"/>
      <c r="E515" s="6"/>
      <c r="F515" s="6"/>
      <c r="G515"/>
      <c r="H515"/>
      <c r="I515"/>
      <c r="J515"/>
      <c r="K515"/>
      <c r="L515"/>
      <c r="M515"/>
      <c r="N515"/>
      <c r="O515" s="6"/>
      <c r="P515" s="6"/>
      <c r="Q515"/>
      <c r="R515"/>
      <c r="S515"/>
      <c r="T515"/>
      <c r="U515" s="6"/>
      <c r="V515" s="6"/>
    </row>
    <row r="516" spans="3:22" x14ac:dyDescent="0.3">
      <c r="C516" s="3"/>
      <c r="D516" s="3"/>
      <c r="E516" s="6"/>
      <c r="F516" s="6"/>
      <c r="G516"/>
      <c r="H516"/>
      <c r="I516"/>
      <c r="J516"/>
      <c r="K516"/>
      <c r="L516"/>
      <c r="M516"/>
      <c r="N516"/>
      <c r="O516" s="6"/>
      <c r="P516" s="6"/>
      <c r="Q516"/>
      <c r="R516"/>
      <c r="S516"/>
      <c r="T516"/>
      <c r="U516" s="6"/>
      <c r="V516" s="6"/>
    </row>
    <row r="517" spans="3:22" x14ac:dyDescent="0.3">
      <c r="C517" s="3"/>
      <c r="D517" s="3"/>
      <c r="E517" s="6"/>
      <c r="F517" s="6"/>
      <c r="G517"/>
      <c r="H517"/>
      <c r="I517"/>
      <c r="J517"/>
      <c r="K517"/>
      <c r="L517"/>
      <c r="M517"/>
      <c r="N517"/>
      <c r="O517" s="6"/>
      <c r="P517" s="6"/>
      <c r="Q517"/>
      <c r="R517"/>
      <c r="S517"/>
      <c r="T517"/>
      <c r="U517" s="6"/>
      <c r="V517" s="6"/>
    </row>
    <row r="518" spans="3:22" x14ac:dyDescent="0.3">
      <c r="C518" s="3"/>
      <c r="D518" s="3"/>
      <c r="E518" s="6"/>
      <c r="F518" s="6"/>
      <c r="G518"/>
      <c r="H518"/>
      <c r="I518"/>
      <c r="J518"/>
      <c r="K518"/>
      <c r="L518"/>
      <c r="M518"/>
      <c r="N518"/>
      <c r="O518" s="6"/>
      <c r="P518" s="6"/>
      <c r="Q518"/>
      <c r="R518"/>
      <c r="S518"/>
      <c r="T518"/>
      <c r="U518" s="6"/>
      <c r="V518" s="6"/>
    </row>
    <row r="519" spans="3:22" x14ac:dyDescent="0.3">
      <c r="C519" s="3"/>
      <c r="D519" s="3"/>
      <c r="E519" s="6"/>
      <c r="F519" s="6"/>
      <c r="G519"/>
      <c r="H519"/>
      <c r="I519"/>
      <c r="J519"/>
      <c r="K519"/>
      <c r="L519"/>
      <c r="M519"/>
      <c r="N519"/>
      <c r="O519" s="6"/>
      <c r="P519" s="6"/>
      <c r="Q519"/>
      <c r="R519"/>
      <c r="S519"/>
      <c r="T519"/>
      <c r="U519" s="6"/>
      <c r="V519" s="6"/>
    </row>
    <row r="520" spans="3:22" x14ac:dyDescent="0.3">
      <c r="C520" s="3"/>
      <c r="D520" s="3"/>
      <c r="E520" s="6"/>
      <c r="F520" s="6"/>
      <c r="G520"/>
      <c r="H520"/>
      <c r="I520"/>
      <c r="J520"/>
      <c r="K520"/>
      <c r="L520"/>
      <c r="M520"/>
      <c r="N520"/>
      <c r="O520" s="6"/>
      <c r="P520" s="6"/>
      <c r="Q520"/>
      <c r="R520"/>
      <c r="S520"/>
      <c r="T520"/>
      <c r="U520" s="6"/>
      <c r="V520" s="6"/>
    </row>
    <row r="521" spans="3:22" x14ac:dyDescent="0.3">
      <c r="C521" s="3"/>
      <c r="D521" s="3"/>
      <c r="E521" s="6"/>
      <c r="F521" s="6"/>
      <c r="G521"/>
      <c r="H521"/>
      <c r="I521"/>
      <c r="J521"/>
      <c r="K521"/>
      <c r="L521"/>
      <c r="M521"/>
      <c r="N521"/>
      <c r="O521" s="6"/>
      <c r="P521" s="6"/>
      <c r="Q521"/>
      <c r="R521"/>
      <c r="S521"/>
      <c r="T521"/>
      <c r="U521" s="6"/>
      <c r="V521" s="6"/>
    </row>
    <row r="522" spans="3:22" x14ac:dyDescent="0.3">
      <c r="C522" s="3"/>
      <c r="D522" s="3"/>
      <c r="E522" s="6"/>
      <c r="F522" s="6"/>
      <c r="G522"/>
      <c r="H522"/>
      <c r="I522"/>
      <c r="J522"/>
      <c r="K522"/>
      <c r="L522"/>
      <c r="M522"/>
      <c r="N522"/>
      <c r="O522" s="6"/>
      <c r="P522" s="6"/>
      <c r="Q522"/>
      <c r="R522"/>
      <c r="S522"/>
      <c r="T522"/>
      <c r="U522" s="6"/>
      <c r="V522" s="6"/>
    </row>
    <row r="523" spans="3:22" x14ac:dyDescent="0.3">
      <c r="C523" s="3"/>
      <c r="D523" s="3"/>
      <c r="E523" s="6"/>
      <c r="F523" s="6"/>
      <c r="G523"/>
      <c r="H523"/>
      <c r="I523"/>
      <c r="J523"/>
      <c r="K523"/>
      <c r="L523"/>
      <c r="M523"/>
      <c r="N523"/>
      <c r="O523" s="6"/>
      <c r="P523" s="6"/>
      <c r="Q523"/>
      <c r="R523"/>
      <c r="S523"/>
      <c r="T523"/>
      <c r="U523" s="6"/>
      <c r="V523" s="6"/>
    </row>
    <row r="524" spans="3:22" x14ac:dyDescent="0.3">
      <c r="C524" s="3"/>
      <c r="D524" s="3"/>
      <c r="E524" s="6"/>
      <c r="F524" s="6"/>
      <c r="G524"/>
      <c r="H524"/>
      <c r="I524"/>
      <c r="J524"/>
      <c r="K524"/>
      <c r="L524"/>
      <c r="M524"/>
      <c r="N524"/>
      <c r="O524" s="6"/>
      <c r="P524" s="6"/>
      <c r="Q524"/>
      <c r="R524"/>
      <c r="S524"/>
      <c r="T524"/>
      <c r="U524" s="6"/>
      <c r="V524" s="6"/>
    </row>
    <row r="525" spans="3:22" x14ac:dyDescent="0.3">
      <c r="C525" s="3"/>
      <c r="D525" s="3"/>
      <c r="E525" s="6"/>
      <c r="F525" s="6"/>
      <c r="G525"/>
      <c r="H525"/>
      <c r="I525"/>
      <c r="J525"/>
      <c r="K525"/>
      <c r="L525"/>
      <c r="M525"/>
      <c r="N525"/>
      <c r="O525" s="6"/>
      <c r="P525" s="6"/>
      <c r="Q525"/>
      <c r="R525"/>
      <c r="S525"/>
      <c r="T525"/>
      <c r="U525" s="6"/>
      <c r="V525" s="6"/>
    </row>
    <row r="526" spans="3:22" x14ac:dyDescent="0.3">
      <c r="C526" s="3"/>
      <c r="D526" s="3"/>
      <c r="E526" s="6"/>
      <c r="F526" s="6"/>
      <c r="G526"/>
      <c r="H526"/>
      <c r="I526"/>
      <c r="J526"/>
      <c r="K526"/>
      <c r="L526"/>
      <c r="M526"/>
      <c r="N526"/>
      <c r="O526" s="6"/>
      <c r="P526" s="6"/>
      <c r="Q526"/>
      <c r="R526"/>
      <c r="S526"/>
      <c r="T526"/>
      <c r="U526" s="6"/>
      <c r="V526" s="6"/>
    </row>
    <row r="527" spans="3:22" x14ac:dyDescent="0.3">
      <c r="C527" s="3"/>
      <c r="D527" s="3"/>
      <c r="E527" s="6"/>
      <c r="F527" s="6"/>
      <c r="G527"/>
      <c r="H527"/>
      <c r="I527"/>
      <c r="J527"/>
      <c r="K527"/>
      <c r="L527"/>
      <c r="M527"/>
      <c r="N527"/>
      <c r="O527" s="6"/>
      <c r="P527" s="6"/>
      <c r="Q527"/>
      <c r="R527"/>
      <c r="S527"/>
      <c r="T527"/>
      <c r="U527" s="6"/>
      <c r="V527" s="6"/>
    </row>
    <row r="528" spans="3:22" x14ac:dyDescent="0.3">
      <c r="C528" s="3"/>
      <c r="D528" s="3"/>
      <c r="E528" s="6"/>
      <c r="F528" s="6"/>
      <c r="G528"/>
      <c r="H528"/>
      <c r="I528"/>
      <c r="J528"/>
      <c r="K528"/>
      <c r="L528"/>
      <c r="M528"/>
      <c r="N528"/>
      <c r="O528" s="6"/>
      <c r="P528" s="6"/>
      <c r="Q528"/>
      <c r="R528"/>
      <c r="S528"/>
      <c r="T528"/>
      <c r="U528" s="6"/>
      <c r="V528" s="6"/>
    </row>
    <row r="529" spans="3:22" x14ac:dyDescent="0.3">
      <c r="C529" s="3"/>
      <c r="D529" s="3"/>
      <c r="E529" s="6"/>
      <c r="F529" s="6"/>
      <c r="G529"/>
      <c r="H529"/>
      <c r="I529"/>
      <c r="J529"/>
      <c r="K529"/>
      <c r="L529"/>
      <c r="M529"/>
      <c r="N529"/>
      <c r="O529" s="6"/>
      <c r="P529" s="6"/>
      <c r="Q529"/>
      <c r="R529"/>
      <c r="S529"/>
      <c r="T529"/>
      <c r="U529" s="6"/>
      <c r="V529" s="6"/>
    </row>
  </sheetData>
  <mergeCells count="126">
    <mergeCell ref="B122:D122"/>
    <mergeCell ref="G122:H122"/>
    <mergeCell ref="I122:W122"/>
    <mergeCell ref="B119:D119"/>
    <mergeCell ref="G119:H119"/>
    <mergeCell ref="I119:W119"/>
    <mergeCell ref="B120:D120"/>
    <mergeCell ref="G120:H120"/>
    <mergeCell ref="I120:W120"/>
    <mergeCell ref="B121:D121"/>
    <mergeCell ref="G121:H121"/>
    <mergeCell ref="I121:W121"/>
    <mergeCell ref="O8:P8"/>
    <mergeCell ref="Q8:R8"/>
    <mergeCell ref="S8:T8"/>
    <mergeCell ref="U8:V8"/>
    <mergeCell ref="Y8:Z8"/>
    <mergeCell ref="A55:B55"/>
    <mergeCell ref="O7:P7"/>
    <mergeCell ref="Q7:R7"/>
    <mergeCell ref="S7:T7"/>
    <mergeCell ref="U7:V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7:N7"/>
    <mergeCell ref="B99:D99"/>
    <mergeCell ref="G99:H99"/>
    <mergeCell ref="I99:W99"/>
    <mergeCell ref="B100:D100"/>
    <mergeCell ref="G100:H100"/>
    <mergeCell ref="I100:W100"/>
    <mergeCell ref="G94:H94"/>
    <mergeCell ref="I94:K94"/>
    <mergeCell ref="B95:D95"/>
    <mergeCell ref="G95:H95"/>
    <mergeCell ref="I95:W95"/>
    <mergeCell ref="B96:D96"/>
    <mergeCell ref="G96:H96"/>
    <mergeCell ref="I96:W96"/>
    <mergeCell ref="B103:D103"/>
    <mergeCell ref="G103:H103"/>
    <mergeCell ref="I103:W103"/>
    <mergeCell ref="B104:D104"/>
    <mergeCell ref="G104:H104"/>
    <mergeCell ref="I104:W104"/>
    <mergeCell ref="B101:D101"/>
    <mergeCell ref="G101:H101"/>
    <mergeCell ref="I101:W101"/>
    <mergeCell ref="B102:D102"/>
    <mergeCell ref="G102:H102"/>
    <mergeCell ref="I102:W102"/>
    <mergeCell ref="G107:H107"/>
    <mergeCell ref="I107:W107"/>
    <mergeCell ref="B108:D108"/>
    <mergeCell ref="G108:H108"/>
    <mergeCell ref="I108:W108"/>
    <mergeCell ref="B105:D105"/>
    <mergeCell ref="G105:H105"/>
    <mergeCell ref="I105:W105"/>
    <mergeCell ref="B106:D106"/>
    <mergeCell ref="G106:H106"/>
    <mergeCell ref="I106:W106"/>
    <mergeCell ref="B117:D117"/>
    <mergeCell ref="G117:H117"/>
    <mergeCell ref="I117:W117"/>
    <mergeCell ref="B118:D118"/>
    <mergeCell ref="G118:H118"/>
    <mergeCell ref="I118:W118"/>
    <mergeCell ref="B109:D109"/>
    <mergeCell ref="G109:H109"/>
    <mergeCell ref="I109:W109"/>
    <mergeCell ref="B116:D116"/>
    <mergeCell ref="G116:H116"/>
    <mergeCell ref="I116:W116"/>
    <mergeCell ref="B110:D110"/>
    <mergeCell ref="G110:H110"/>
    <mergeCell ref="I110:W110"/>
    <mergeCell ref="B111:D111"/>
    <mergeCell ref="B126:D126"/>
    <mergeCell ref="G126:H126"/>
    <mergeCell ref="I126:W126"/>
    <mergeCell ref="B127:F127"/>
    <mergeCell ref="G127:H127"/>
    <mergeCell ref="I127:W127"/>
    <mergeCell ref="B123:D123"/>
    <mergeCell ref="G123:H123"/>
    <mergeCell ref="I123:W123"/>
    <mergeCell ref="B125:D125"/>
    <mergeCell ref="G125:H125"/>
    <mergeCell ref="I125:W125"/>
    <mergeCell ref="B124:D124"/>
    <mergeCell ref="G124:H124"/>
    <mergeCell ref="I124:W124"/>
    <mergeCell ref="X94:Z94"/>
    <mergeCell ref="X95:Z95"/>
    <mergeCell ref="X96:Z96"/>
    <mergeCell ref="B114:D114"/>
    <mergeCell ref="G114:H114"/>
    <mergeCell ref="I114:W114"/>
    <mergeCell ref="B115:D115"/>
    <mergeCell ref="G115:H115"/>
    <mergeCell ref="I115:W115"/>
    <mergeCell ref="G111:H111"/>
    <mergeCell ref="I111:W111"/>
    <mergeCell ref="B112:D112"/>
    <mergeCell ref="G112:H112"/>
    <mergeCell ref="I112:W112"/>
    <mergeCell ref="B113:D113"/>
    <mergeCell ref="G113:H113"/>
    <mergeCell ref="I113:W113"/>
    <mergeCell ref="B97:D97"/>
    <mergeCell ref="G97:H97"/>
    <mergeCell ref="I97:W97"/>
    <mergeCell ref="B98:D98"/>
    <mergeCell ref="G98:H98"/>
    <mergeCell ref="I98:W98"/>
    <mergeCell ref="B107:D10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C47C0FEC610A438B3CE38F3ABBF3D4" ma:contentTypeVersion="19" ma:contentTypeDescription="Create a new document." ma:contentTypeScope="" ma:versionID="02eeca1477bffdf0f2e3450378be6a02">
  <xsd:schema xmlns:xsd="http://www.w3.org/2001/XMLSchema" xmlns:xs="http://www.w3.org/2001/XMLSchema" xmlns:p="http://schemas.microsoft.com/office/2006/metadata/properties" xmlns:ns2="3d656e31-2e6a-4bdb-9709-48792e633f72" xmlns:ns3="a0c6938d-8f78-4840-b210-76a7d568cf3c" targetNamespace="http://schemas.microsoft.com/office/2006/metadata/properties" ma:root="true" ma:fieldsID="832e479e09c282b412dbd654794da04e" ns2:_="" ns3:_="">
    <xsd:import namespace="3d656e31-2e6a-4bdb-9709-48792e633f72"/>
    <xsd:import namespace="a0c6938d-8f78-4840-b210-76a7d568cf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56e31-2e6a-4bdb-9709-48792e633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18f73875-2b27-4347-b35e-810460835c53}" ma:internalName="TaxCatchAll" ma:showField="CatchAllData" ma:web="3d656e31-2e6a-4bdb-9709-48792e633f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6938d-8f78-4840-b210-76a7d568cf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8ce9ffe-6f1e-4152-b56d-6dddc61547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c6938d-8f78-4840-b210-76a7d568cf3c">
      <Terms xmlns="http://schemas.microsoft.com/office/infopath/2007/PartnerControls"/>
    </lcf76f155ced4ddcb4097134ff3c332f>
    <TaxCatchAll xmlns="3d656e31-2e6a-4bdb-9709-48792e633f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ACFA49-2BA1-4E72-828B-57A2C163C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56e31-2e6a-4bdb-9709-48792e633f72"/>
    <ds:schemaRef ds:uri="a0c6938d-8f78-4840-b210-76a7d568cf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BE9E7B-988B-40FF-9BBB-DEDE8D4F7327}">
  <ds:schemaRefs>
    <ds:schemaRef ds:uri="http://schemas.microsoft.com/office/2006/metadata/properties"/>
    <ds:schemaRef ds:uri="http://schemas.microsoft.com/office/infopath/2007/PartnerControls"/>
    <ds:schemaRef ds:uri="a0c6938d-8f78-4840-b210-76a7d568cf3c"/>
    <ds:schemaRef ds:uri="3d656e31-2e6a-4bdb-9709-48792e633f72"/>
  </ds:schemaRefs>
</ds:datastoreItem>
</file>

<file path=customXml/itemProps3.xml><?xml version="1.0" encoding="utf-8"?>
<ds:datastoreItem xmlns:ds="http://schemas.openxmlformats.org/officeDocument/2006/customXml" ds:itemID="{F36A789F-E879-4460-A7B0-3EB31A598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Dmytriw</dc:creator>
  <cp:lastModifiedBy>russell dmytriw</cp:lastModifiedBy>
  <dcterms:created xsi:type="dcterms:W3CDTF">2023-05-10T19:51:01Z</dcterms:created>
  <dcterms:modified xsi:type="dcterms:W3CDTF">2023-05-30T17:47:02Z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0x0101009FC47C0FEC610A438B3CE38F3ABBF3D4</vt:lpwstr>
  </property>
  <property fmtid="{D5CDD505-2E9C-101B-9397-08002B2CF9AE}" pid="3" name="MediaServiceImageTags">
    <vt:lpwstr/>
  </property>
</Properties>
</file>